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7dc9190d6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fe9ac7532e8640c3"/>
    <x:sheet xmlns:r="http://schemas.openxmlformats.org/officeDocument/2006/relationships" name="Dashboard" sheetId="2" r:id="R3f796403fcad4abc"/>
    <x:sheet xmlns:r="http://schemas.openxmlformats.org/officeDocument/2006/relationships" name="Research Log" sheetId="3" r:id="R1192271595ed4cb1"/>
    <x:sheet xmlns:r="http://schemas.openxmlformats.org/officeDocument/2006/relationships" name="Data Dictionary" sheetId="4" r:id="Rc6dc62e743b749c1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<x:sst xmlns:x="http://schemas.openxmlformats.org/spreadsheetml/2006/main">
  <x:si>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</x:si>
  <x:si>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</x:si>
  <x:si>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</x:si>
  <x:si>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</x:si>
  <x:si>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</x:si>
  <x:si>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</x:si>
  <x:si>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</x:si>
  <x:si>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</x:si>
  <x:si>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</x:si>
  <x:si>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</x:si>
  <x:si>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</x:si>
  <x:si>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</x:si>
  <x:si>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</x:si>
  <x:si>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</x:si>
  <x:si>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</x:si>
  <x:si>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</x:si>
  <x:si>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</x:si>
  <x:si>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</x:si>
  <x:si>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</x:si>
  <x:si>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</x:si>
  <x:si>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</x:si>
  <x:si>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</x:si>
  <x:si>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</x:si>
  <x:si>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</x:si>
  <x:si>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Incredible Hulk #1 (1962) Homage Cover Catalog</x:t>
  </x:si>
  <x:si>
    <x:t xml:space="preserve">Original: The Incredible Hulk #1, Marvel, May 1962 (on sale Mar 1962). Cover by Jack Kirby. First appearance of the Hulk.</x:t>
  </x:si>
  <x:si>
    <x:t xml:space="preserve">Summary</x:t>
  </x:si>
  <x:si>
    <x:t xml:space="preserve">Count</x:t>
  </x:si>
  <x:si>
    <x:t xml:space="preserve">Share</x:t>
  </x:si>
  <x:si>
    <x:t xml:space="preserve">Total catalog rows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</x:si>
  <x:si>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</x:si>
  <x:si>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</x:si>
  <x:si>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</x:si>
  <x:si>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</x:si>
  <x:si>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</x:si>
  <x:si>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</x:si>
  <x:si>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</x:si>
  <x:si>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</x:si>
  <x:si>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</x:si>
  <x:si>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</x:si>
  <x:si>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</x:si>
  <x:si>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</x:si>
  <x:si>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</x:si>
  <x:si>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</x:si>
  <x:si>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</x:si>
  <x:si>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</x:si>
  <x:si>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</x:si>
  <x:si>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</x:si>
  <x:si>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Image Comics</x:t>
  </x:si>
  <x:si>
    <x:t xml:space="preserve">DC Comics</x:t>
  </x:si>
  <x:si>
    <x:t xml:space="preserve">IDW Publishing</x:t>
  </x:si>
  <x:si>
    <x:t xml:space="preserve">Source Point Press</x:t>
  </x:si>
  <x:si>
    <x:t xml:space="preserve">Eclipse Comics</x:t>
  </x:si>
  <x:si>
    <x:t xml:space="preserve">Dynamite</x:t>
  </x:si>
  <x:si>
    <x:t xml:space="preserve">Oni Press</x:t>
  </x:si>
  <x:si>
    <x:t xml:space="preserve">Valiant</x:t>
  </x:si>
  <x:si>
    <x:t xml:space="preserve">Counterpoint Comics</x:t>
  </x:si>
  <x:si>
    <x:t xml:space="preserve">Scout Comics</x:t>
  </x:si>
  <x:si>
    <x:t xml:space="preserve">Parody Press</x:t>
  </x:si>
  <x:si>
    <x:t xml:space="preserve">Independent / other</x:t>
  </x:si>
  <x:si>
    <x:t xml:space="preserve">Mad Cave Studios</x:t>
  </x:si>
  <x:si>
    <x:t xml:space="preserve">Comics Experience Publishing</x:t>
  </x:si>
  <x:si>
    <x:t xml:space="preserve">Dark Horse Comics</x:t>
  </x:si>
  <x:si>
    <x:t xml:space="preserve">Antarctic Press</x:t>
  </x:si>
  <x:si>
    <x:t xml:space="preserve">Bubble Comics</x:t>
  </x:si>
  <x:si>
    <x:t xml:space="preserve">Aardvark-Vanaheim</x:t>
  </x:si>
  <x:si>
    <x:t xml:space="preserve">Th3rd World</x:t>
  </x:si>
  <x:si>
    <x:t xml:space="preserve">UDON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</x:si>
  <x:si>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</x:si>
  <x:si>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</x:si>
  <x:si>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</x:si>
  <x:si>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</x:si>
  <x:si>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</x:si>
  <x:si>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(104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</x:si>
  <x:si>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</x:si>
  <x:si>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</x:si>
  <x:si>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https://leagueofcomicgeeks.com/profile/galko/lists/8861/cover-homage-the-incredible-hulk-1</x:t>
  </x:si>
  <x:si>
    <x:t xml:space="preserve">The Incredible Hulk #1 (1962)</x:t>
  </x:si>
  <x:si>
    <x:t xml:space="preserve">Excluded</x:t>
  </x:si>
  <x:si>
    <x:t xml:space="preserve">The original issue.</x:t>
  </x:si>
  <x:si>
    <x:t xml:space="preserve">https://leagueofcomicgeeks.com/comic/9121156/the-incredible-hulk-1</x:t>
  </x:si>
  <x:si>
    <x:t xml:space="preserve">The Incredible Hulk #1 Marvel Milestone Edition (1991)</x:t>
  </x:si>
  <x:si>
    <x:t xml:space="preserve">Reprint of the original cover (1991 and 1992 printings).</x:t>
  </x:si>
  <x:si>
    <x:t xml:space="preserve">https://leagueofcomicgeeks.com/comic/9121156/the-incredible-hulk-1?variant=1725895</x:t>
  </x:si>
  <x:si>
    <x:t xml:space="preserve">The Incredible Hulk #1 Marvel Milestone Edition (1992)</x:t>
  </x:si>
  <x:si>
    <x:t xml:space="preserve">https://leagueofcomicgeeks.com/comic/9121156/the-incredible-hulk-1?variant=9355449</x:t>
  </x:si>
  <x:si>
    <x:t xml:space="preserve">The Incredible Hulk #1 Hulk DVD Wal-Mart Exclusive (2003)</x:t>
  </x:si>
  <x:si>
    <x:t xml:space="preserve">Reprint packaged with the 2003 Hulk DVD.</x:t>
  </x:si>
  <x:si>
    <x:t xml:space="preserve">https://leagueofcomicgeeks.com/comic/9121156/the-incredible-hulk-1?variant=6229470</x:t>
  </x:si>
  <x:si>
    <x:t xml:space="preserve">Essential Savage She-Hulk Vol. 1 TP (2006)</x:t>
  </x:si>
  <x:si>
    <x:t xml:space="preserve">Collection reusing the Savage She-Hulk #1 cover art (cataloged once).</x:t>
  </x:si>
  <x:si>
    <x:t xml:space="preserve">https://leagueofcomicgeeks.com/comic/4619496/essential-savage-she-hulk-vol-1-tp</x:t>
  </x:si>
  <x:si>
    <x:t xml:space="preserve">Marvel's Mightiest Heroes Vol. 110: Totally Awesome Hulk (2018)</x:t>
  </x:si>
  <x:si>
    <x:t xml:space="preserve">Hachette partwork reprint; cover likely reuses Totally Awesome Hulk #16 art (cataloged once).</x:t>
  </x:si>
  <x:si>
    <x:t xml:space="preserve">https://leagueofcomicgeeks.com/comic/7968722/marvels-mightiest-heroes-vol-110-totally-awesome-hulk</x:t>
  </x:si>
  <x:si>
    <x:t xml:space="preserve">The Incredible Hulk #1 Marvel Legends Reprint (2018)</x:t>
  </x:si>
  <x:si>
    <x:t xml:space="preserve">Toy-pack reprint of the original.</x:t>
  </x:si>
  <x:si>
    <x:t xml:space="preserve">https://leagueofcomicgeeks.com/comic/9121156/the-incredible-hulk-1?variant=9615960</x:t>
  </x:si>
  <x:si>
    <x:t xml:space="preserve">The Incredible Hulk #1 Facsimile Edition 2019 (2019)</x:t>
  </x:si>
  <x:si>
    <x:t xml:space="preserve">Facsimile of the original cover.</x:t>
  </x:si>
  <x:si>
    <x:t xml:space="preserve">https://leagueofcomicgeeks.com/comic/9121156/the-incredible-hulk-1?variant=4346350</x:t>
  </x:si>
  <x:si>
    <x:t xml:space="preserve">True Believers: Empyre - She-Hulk #1 (2020)</x:t>
  </x:si>
  <x:si>
    <x:t xml:space="preserve">Dollar reprint of Savage She-Hulk #1 with its cover (cataloged once).</x:t>
  </x:si>
  <x:si>
    <x:t xml:space="preserve">https://leagueofcomicgeeks.com/comic/6189517/true-believers-empyre-she-hulk-1</x:t>
  </x:si>
  <x:si>
    <x:t xml:space="preserve">The Savage She-Hulk Omnibus HC John Buscema DM Edition (2022)</x:t>
  </x:si>
  <x:si>
    <x:t xml:space="preserve">Collection reusing John Buscema's Savage She-Hulk #1 cover art (cataloged once).</x:t>
  </x:si>
  <x:si>
    <x:t xml:space="preserve">https://leagueofcomicgeeks.com/comic/9596146/the-savage-she-hulk-omnibus-hc?variant=4350297</x:t>
  </x:si>
  <x:si>
    <x:t xml:space="preserve">The Savage She-Hulk #1 Facsimile Edition 2022 (2022)</x:t>
  </x:si>
  <x:si>
    <x:t xml:space="preserve">Facsimile of Savage She-Hulk #1 (that cover is cataloged once).</x:t>
  </x:si>
  <x:si>
    <x:t xml:space="preserve">https://leagueofcomicgeeks.com/comic/3587115/the-savage-she-hulk-1?variant=2063981</x:t>
  </x:si>
  <x:si>
    <x:t xml:space="preserve">The Incredible Hulk #1 Facsimile Edition 2023 (2023)</x:t>
  </x:si>
  <x:si>
    <x:t xml:space="preserve">https://leagueofcomicgeeks.com/comic/9121156/the-incredible-hulk-1?variant=8123573</x:t>
  </x:si>
  <x:si>
    <x:t xml:space="preserve">The Incredible Hulk #1 (2023)</x:t>
  </x:si>
  <x:si>
    <x:t xml:space="preserve">https://leagueofcomicgeeks.com/comic/2407739/the-incredible-hulk-1</x:t>
  </x:si>
  <x:si>
    <x:t xml:space="preserve">Stadium Comics 'Incredible Hulk #1 Amazing Fantasy #15 Homage Variant'</x:t>
  </x:si>
  <x:si>
    <x:t xml:space="preserve">An Incredible Hulk #1 (2023) cover that homages Amazing Fantasy #15, not Hulk #1 (1962).</x:t>
  </x:si>
  <x:si>
    <x:t xml:space="preserve">https://www.stadiumcomics.com/products/incredible-hulk-1-amazing-fantasy-15-homage-variant-pre-order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</x:si>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</x:sst>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0%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5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bdc1af3464578" /><Relationship Type="http://schemas.openxmlformats.org/officeDocument/2006/relationships/theme" Target="/xl/theme/theme1.xml" Id="R1f0accc1cfbc450f" /><Relationship Type="http://schemas.openxmlformats.org/officeDocument/2006/relationships/sharedStrings" Target="/xl/sharedStrings.xml" Id="Rdebe18feca7c44da" /><Relationship Type="http://schemas.openxmlformats.org/officeDocument/2006/relationships/worksheet" Target="/xl/worksheets/sheet1.xml" Id="Rfe9ac7532e8640c3" /><Relationship Type="http://schemas.openxmlformats.org/officeDocument/2006/relationships/worksheet" Target="/xl/worksheets/sheet2.xml" Id="R3f796403fcad4abc" /><Relationship Type="http://schemas.openxmlformats.org/officeDocument/2006/relationships/worksheet" Target="/xl/worksheets/sheet3.xml" Id="R1192271595ed4cb1" /><Relationship Type="http://schemas.openxmlformats.org/officeDocument/2006/relationships/worksheet" Target="/xl/worksheets/sheet4.xml" Id="Rc6dc62e743b749c1" /></Relationships>
</file>

<file path=xl/tables/table1.xml><?xml version="1.0" encoding="utf-8"?>
<x:table xmlns:x="http://schemas.openxmlformats.org/spreadsheetml/2006/main" id="1" name="HULK1Catalog" displayName="HULK1Catalog" ref="A1:X89" headerRowCount="1" totalsRowCount="0" totalsRowShown="0">
  <x:autoFilter ref="A1:X89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4544073/green-lantern-58" TargetMode="External" Id="R4e81db628d314f1d" /><Relationship Type="http://schemas.openxmlformats.org/officeDocument/2006/relationships/hyperlink" Target="https://leagueofcomicgeeks.com/profile/galko/lists/8861/cover-homage-the-incredible-hulk-1" TargetMode="External" Id="R29fa00f417524a9f" /><Relationship Type="http://schemas.openxmlformats.org/officeDocument/2006/relationships/hyperlink" Target="https://s3.amazonaws.com/comicgeeks/comics/covers/medium-4544073.jpg" TargetMode="External" Id="R31c14a0058564b74" /><Relationship Type="http://schemas.openxmlformats.org/officeDocument/2006/relationships/hyperlink" Target="https://leagueofcomicgeeks.com/comic/2902521/the-mighty-world-of-marvel-100" TargetMode="External" Id="R069d1e58cc4a4fa8" /><Relationship Type="http://schemas.openxmlformats.org/officeDocument/2006/relationships/hyperlink" Target="https://leagueofcomicgeeks.com/profile/galko/lists/8861/cover-homage-the-incredible-hulk-1" TargetMode="External" Id="R533a9345fce84d62" /><Relationship Type="http://schemas.openxmlformats.org/officeDocument/2006/relationships/hyperlink" Target="https://s3.amazonaws.com/comicgeeks/comics/covers/medium-2902521.jpg" TargetMode="External" Id="R985becc1db064180" /><Relationship Type="http://schemas.openxmlformats.org/officeDocument/2006/relationships/hyperlink" Target="https://leagueofcomicgeeks.com/comic/8467392/what-if-12" TargetMode="External" Id="R4a8a714c95a247b1" /><Relationship Type="http://schemas.openxmlformats.org/officeDocument/2006/relationships/hyperlink" Target="https://leagueofcomicgeeks.com/profile/galko/lists/8861/cover-homage-the-incredible-hulk-1" TargetMode="External" Id="R81c9ed2095784c79" /><Relationship Type="http://schemas.openxmlformats.org/officeDocument/2006/relationships/hyperlink" Target="https://s3.amazonaws.com/comicgeeks/comics/covers/medium-8467392.jpg" TargetMode="External" Id="Radc192c9f8ac4944" /><Relationship Type="http://schemas.openxmlformats.org/officeDocument/2006/relationships/hyperlink" Target="https://leagueofcomicgeeks.com/comic/3587115/the-savage-she-hulk-1" TargetMode="External" Id="R2f0b59bf11c84078" /><Relationship Type="http://schemas.openxmlformats.org/officeDocument/2006/relationships/hyperlink" Target="https://leagueofcomicgeeks.com/profile/galko/lists/8861/cover-homage-the-incredible-hulk-1" TargetMode="External" Id="R90ab2ac917a34539" /><Relationship Type="http://schemas.openxmlformats.org/officeDocument/2006/relationships/hyperlink" Target="https://s3.amazonaws.com/comicgeeks/comics/covers/medium-3587115.jpg" TargetMode="External" Id="Re3dfb46cbdcf4fcd" /><Relationship Type="http://schemas.openxmlformats.org/officeDocument/2006/relationships/hyperlink" Target="https://leagueofcomicgeeks.com/comic/1730889/infinity-inc-33" TargetMode="External" Id="R3d88b58865a0495f" /><Relationship Type="http://schemas.openxmlformats.org/officeDocument/2006/relationships/hyperlink" Target="https://leagueofcomicgeeks.com/profile/galko/lists/8861/cover-homage-the-incredible-hulk-1" TargetMode="External" Id="R44745cf527064c6e" /><Relationship Type="http://schemas.openxmlformats.org/officeDocument/2006/relationships/hyperlink" Target="https://s3.amazonaws.com/comicgeeks/comics/covers/medium-1730889.jpg" TargetMode="External" Id="R9b7d3761e06543aa" /><Relationship Type="http://schemas.openxmlformats.org/officeDocument/2006/relationships/hyperlink" Target="https://leagueofcomicgeeks.com/comic/5339380/the-incredible-hulk-324" TargetMode="External" Id="Rf521915b27834fda" /><Relationship Type="http://schemas.openxmlformats.org/officeDocument/2006/relationships/hyperlink" Target="https://gocollect.com/blog/most-desirable-homage-covers" TargetMode="External" Id="Rcc713fb018984c68" /><Relationship Type="http://schemas.openxmlformats.org/officeDocument/2006/relationships/hyperlink" Target="https://s3.amazonaws.com/comicgeeks/comics/covers/medium-5339380.jpg" TargetMode="External" Id="R57d04584f17f4c29" /><Relationship Type="http://schemas.openxmlformats.org/officeDocument/2006/relationships/hyperlink" Target="https://leagueofcomicgeeks.com/comic/5596418/airboy-27" TargetMode="External" Id="R75fc910a032c4102" /><Relationship Type="http://schemas.openxmlformats.org/officeDocument/2006/relationships/hyperlink" Target="https://leagueofcomicgeeks.com/profile/galko/lists/8861/cover-homage-the-incredible-hulk-1" TargetMode="External" Id="Rf8be7206956e496a" /><Relationship Type="http://schemas.openxmlformats.org/officeDocument/2006/relationships/hyperlink" Target="https://s3.amazonaws.com/comicgeeks/comics/covers/medium-5596418.jpg" TargetMode="External" Id="R52f32f8871c54efb" /><Relationship Type="http://schemas.openxmlformats.org/officeDocument/2006/relationships/hyperlink" Target="https://leagueofcomicgeeks.com/comic/2986587/elf-thing-1" TargetMode="External" Id="Recb054e42a594c93" /><Relationship Type="http://schemas.openxmlformats.org/officeDocument/2006/relationships/hyperlink" Target="https://leagueofcomicgeeks.com/profile/galko/lists/8861/cover-homage-the-incredible-hulk-1" TargetMode="External" Id="Re93f2604d6e94cf9" /><Relationship Type="http://schemas.openxmlformats.org/officeDocument/2006/relationships/hyperlink" Target="https://s3.amazonaws.com/comicgeeks/comics/covers/medium-2986587.jpg" TargetMode="External" Id="Rc012981a0e0d4849" /><Relationship Type="http://schemas.openxmlformats.org/officeDocument/2006/relationships/hyperlink" Target="https://leagueofcomicgeeks.com/comic/2584723/superman-42" TargetMode="External" Id="R5dd846ed6d32449b" /><Relationship Type="http://schemas.openxmlformats.org/officeDocument/2006/relationships/hyperlink" Target="https://leagueofcomicgeeks.com/profile/galko/lists/8861/cover-homage-the-incredible-hulk-1" TargetMode="External" Id="Rfb203a1feb01487e" /><Relationship Type="http://schemas.openxmlformats.org/officeDocument/2006/relationships/hyperlink" Target="https://s3.amazonaws.com/comicgeeks/comics/covers/medium-2584723.jpg" TargetMode="External" Id="R1aa1d6148a5a48c8" /><Relationship Type="http://schemas.openxmlformats.org/officeDocument/2006/relationships/hyperlink" Target="https://leagueofcomicgeeks.com/comic/7747580/the-sensational-she-hulk-15" TargetMode="External" Id="Rf38e451a3e084a4a" /><Relationship Type="http://schemas.openxmlformats.org/officeDocument/2006/relationships/hyperlink" Target="https://leagueofcomicgeeks.com/profile/galko/lists/8861/cover-homage-the-incredible-hulk-1" TargetMode="External" Id="R3d09a2a0464944a0" /><Relationship Type="http://schemas.openxmlformats.org/officeDocument/2006/relationships/hyperlink" Target="https://s3.amazonaws.com/comicgeeks/comics/covers/medium-7747580.jpg" TargetMode="External" Id="Rd3fe05e03af54d35" /><Relationship Type="http://schemas.openxmlformats.org/officeDocument/2006/relationships/hyperlink" Target="https://leagueofcomicgeeks.com/comic/5614680/the-incredible-hulk-393" TargetMode="External" Id="Rd3a8e598f94747c2" /><Relationship Type="http://schemas.openxmlformats.org/officeDocument/2006/relationships/hyperlink" Target="https://leagueofcomicgeeks.com/profile/galko/lists/8861/cover-homage-the-incredible-hulk-1" TargetMode="External" Id="R9aceca3873244bfc" /><Relationship Type="http://schemas.openxmlformats.org/officeDocument/2006/relationships/hyperlink" Target="https://s3.amazonaws.com/comicgeeks/comics/covers/medium-5614680.jpg" TargetMode="External" Id="R12f52c98d61b4f70" /><Relationship Type="http://schemas.openxmlformats.org/officeDocument/2006/relationships/hyperlink" Target="https://leagueofcomicgeeks.com/comic/3838275/incredible-punk-1" TargetMode="External" Id="R5c0020598eb24c2d" /><Relationship Type="http://schemas.openxmlformats.org/officeDocument/2006/relationships/hyperlink" Target="https://leagueofcomicgeeks.com/profile/galko/lists/8861/cover-homage-the-incredible-hulk-1" TargetMode="External" Id="R6a7c728e8ffd4a8b" /><Relationship Type="http://schemas.openxmlformats.org/officeDocument/2006/relationships/hyperlink" Target="https://s3.amazonaws.com/comicgeeks/comics/covers/medium-3838275.jpg" TargetMode="External" Id="Re46548313f3a446e" /><Relationship Type="http://schemas.openxmlformats.org/officeDocument/2006/relationships/hyperlink" Target="https://leagueofcomicgeeks.com/comic/3515754/the-tenth-1" TargetMode="External" Id="R954ede70c3ba4e64" /><Relationship Type="http://schemas.openxmlformats.org/officeDocument/2006/relationships/hyperlink" Target="https://leagueofcomicgeeks.com/profile/galko/lists/8861/cover-homage-the-incredible-hulk-1" TargetMode="External" Id="Rff703d2649cf4e81" /><Relationship Type="http://schemas.openxmlformats.org/officeDocument/2006/relationships/hyperlink" Target="https://s3.amazonaws.com/comicgeeks/comics/covers/medium-3515754.jpg" TargetMode="External" Id="R139c0d37c1024763" /><Relationship Type="http://schemas.openxmlformats.org/officeDocument/2006/relationships/hyperlink" Target="https://leagueofcomicgeeks.com/comic/1962851/the-incredible-hulk-beauty-and-the-behemoth-tp" TargetMode="External" Id="Rbe2f9abe3eb24cb2" /><Relationship Type="http://schemas.openxmlformats.org/officeDocument/2006/relationships/hyperlink" Target="https://leagueofcomicgeeks.com/profile/galko/lists/8861/cover-homage-the-incredible-hulk-1" TargetMode="External" Id="R47001b4774174248" /><Relationship Type="http://schemas.openxmlformats.org/officeDocument/2006/relationships/hyperlink" Target="https://s3.amazonaws.com/comicgeeks/comics/covers/medium-1962851.jpg" TargetMode="External" Id="R05e624c16e664760" /><Relationship Type="http://schemas.openxmlformats.org/officeDocument/2006/relationships/hyperlink" Target="https://leagueofcomicgeeks.com/comic/7533795/the-tenth-10" TargetMode="External" Id="Rc1c90dfab0a54370" /><Relationship Type="http://schemas.openxmlformats.org/officeDocument/2006/relationships/hyperlink" Target="https://leagueofcomicgeeks.com/profile/galko/lists/8861/cover-homage-the-incredible-hulk-1" TargetMode="External" Id="R883075a45b574788" /><Relationship Type="http://schemas.openxmlformats.org/officeDocument/2006/relationships/hyperlink" Target="https://s3.amazonaws.com/comicgeeks/comics/covers/medium-7533795.jpg" TargetMode="External" Id="Rcc66f907986a47be" /><Relationship Type="http://schemas.openxmlformats.org/officeDocument/2006/relationships/hyperlink" Target="https://leagueofcomicgeeks.com/comic/7866836/the-incredible-hulk-474" TargetMode="External" Id="R42ed33b659a74110" /><Relationship Type="http://schemas.openxmlformats.org/officeDocument/2006/relationships/hyperlink" Target="https://leagueofcomicgeeks.com/profile/galko/lists/8861/cover-homage-the-incredible-hulk-1" TargetMode="External" Id="R2f428353619348de" /><Relationship Type="http://schemas.openxmlformats.org/officeDocument/2006/relationships/hyperlink" Target="https://s3.amazonaws.com/comicgeeks/comics/covers/medium-7866836.jpg" TargetMode="External" Id="R17460d9f09e44721" /><Relationship Type="http://schemas.openxmlformats.org/officeDocument/2006/relationships/hyperlink" Target="https://leagueofcomicgeeks.com/comic/7130415/the-incredible-hulk-32" TargetMode="External" Id="R6c325d5868d34972" /><Relationship Type="http://schemas.openxmlformats.org/officeDocument/2006/relationships/hyperlink" Target="https://leagueofcomicgeeks.com/profile/galko/lists/8861/cover-homage-the-incredible-hulk-1" TargetMode="External" Id="R18bb866962ce4571" /><Relationship Type="http://schemas.openxmlformats.org/officeDocument/2006/relationships/hyperlink" Target="https://s3.amazonaws.com/comicgeeks/comics/covers/medium-7130415.jpg" TargetMode="External" Id="R21717c5a3ae4438d" /><Relationship Type="http://schemas.openxmlformats.org/officeDocument/2006/relationships/hyperlink" Target="https://leagueofcomicgeeks.com/comic/8990785/swamp-thing-7" TargetMode="External" Id="R97a65f16386d4dc4" /><Relationship Type="http://schemas.openxmlformats.org/officeDocument/2006/relationships/hyperlink" Target="https://leagueofcomicgeeks.com/profile/galko/lists/8861/cover-homage-the-incredible-hulk-1" TargetMode="External" Id="Rd0890c6dcc104570" /><Relationship Type="http://schemas.openxmlformats.org/officeDocument/2006/relationships/hyperlink" Target="https://s3.amazonaws.com/comicgeeks/comics/covers/medium-8990785.jpg" TargetMode="External" Id="R795e7a77715646a6" /><Relationship Type="http://schemas.openxmlformats.org/officeDocument/2006/relationships/hyperlink" Target="https://leagueofcomicgeeks.com/comic/9474411/what-if-general-ross-had-become-the-hulk-1" TargetMode="External" Id="Rafc7eb9334544cbc" /><Relationship Type="http://schemas.openxmlformats.org/officeDocument/2006/relationships/hyperlink" Target="https://leagueofcomicgeeks.com/profile/galko/lists/8861/cover-homage-the-incredible-hulk-1" TargetMode="External" Id="R740feef9910547ef" /><Relationship Type="http://schemas.openxmlformats.org/officeDocument/2006/relationships/hyperlink" Target="https://s3.amazonaws.com/comicgeeks/comics/covers/medium-9474411.jpg" TargetMode="External" Id="R5eb2322bfc31495f" /><Relationship Type="http://schemas.openxmlformats.org/officeDocument/2006/relationships/hyperlink" Target="https://leagueofcomicgeeks.com/comic/4124062/bullet-points-2" TargetMode="External" Id="R00809e798c2040e3" /><Relationship Type="http://schemas.openxmlformats.org/officeDocument/2006/relationships/hyperlink" Target="https://leagueofcomicgeeks.com/profile/galko/lists/8861/cover-homage-the-incredible-hulk-1" TargetMode="External" Id="R5a6e724d0a174bd9" /><Relationship Type="http://schemas.openxmlformats.org/officeDocument/2006/relationships/hyperlink" Target="https://s3.amazonaws.com/comicgeeks/comics/covers/medium-4124062.jpg" TargetMode="External" Id="Rb88e2aedb6ad4cde" /><Relationship Type="http://schemas.openxmlformats.org/officeDocument/2006/relationships/hyperlink" Target="https://leagueofcomicgeeks.com/comic/9949080/marvel-adventures-hulk-vol-2-defenders-tp" TargetMode="External" Id="R33b6ff0a1e644011" /><Relationship Type="http://schemas.openxmlformats.org/officeDocument/2006/relationships/hyperlink" Target="https://leagueofcomicgeeks.com/profile/galko/lists/8861/cover-homage-the-incredible-hulk-1" TargetMode="External" Id="Rf811aea478a54ba5" /><Relationship Type="http://schemas.openxmlformats.org/officeDocument/2006/relationships/hyperlink" Target="https://s3.amazonaws.com/comicgeeks/comics/covers/medium-9949080.jpg" TargetMode="External" Id="Rcfd52de8e8384518" /><Relationship Type="http://schemas.openxmlformats.org/officeDocument/2006/relationships/hyperlink" Target="https://leagueofcomicgeeks.com/comic/9621459/pvp-31" TargetMode="External" Id="R4bfa2611e059420b" /><Relationship Type="http://schemas.openxmlformats.org/officeDocument/2006/relationships/hyperlink" Target="https://leagueofcomicgeeks.com/profile/galko/lists/8861/cover-homage-the-incredible-hulk-1" TargetMode="External" Id="R7dfd4d5003864a8b" /><Relationship Type="http://schemas.openxmlformats.org/officeDocument/2006/relationships/hyperlink" Target="https://s3.amazonaws.com/comicgeeks/comics/covers/medium-9621459.jpg" TargetMode="External" Id="Rac96ce3e6c374ef3" /><Relationship Type="http://schemas.openxmlformats.org/officeDocument/2006/relationships/hyperlink" Target="https://leagueofcomicgeeks.com/comic/5462558/she-hulk-22?variant=5726719" TargetMode="External" Id="R109afe504b134a8f" /><Relationship Type="http://schemas.openxmlformats.org/officeDocument/2006/relationships/hyperlink" Target="https://leagueofcomicgeeks.com/profile/galko/lists/8861/cover-homage-the-incredible-hulk-1" TargetMode="External" Id="R8d359cbf849842e2" /><Relationship Type="http://schemas.openxmlformats.org/officeDocument/2006/relationships/hyperlink" Target="https://s3.amazonaws.com/comicgeeks/comics/covers/medium-5726719.jpg" TargetMode="External" Id="R8adccce948e3402c" /><Relationship Type="http://schemas.openxmlformats.org/officeDocument/2006/relationships/hyperlink" Target="https://leagueofcomicgeeks.com/comic/2744260/marvel-zombies-vol-1-tp?variant=3740186" TargetMode="External" Id="Rf77681df691d49a9" /><Relationship Type="http://schemas.openxmlformats.org/officeDocument/2006/relationships/hyperlink" Target="https://leagueofcomicgeeks.com/profile/galko/lists/8861/cover-homage-the-incredible-hulk-1" TargetMode="External" Id="Ra3f0b3bfcec246e8" /><Relationship Type="http://schemas.openxmlformats.org/officeDocument/2006/relationships/hyperlink" Target="https://s3.amazonaws.com/comicgeeks/comics/covers/medium-3740186.jpg" TargetMode="External" Id="Rf7fbf265ef3f43bb" /><Relationship Type="http://schemas.openxmlformats.org/officeDocument/2006/relationships/hyperlink" Target="https://leagueofcomicgeeks.com/comic/7584001/the-incredible-hulk-omnibus-vol-1-hc?variant=8546888" TargetMode="External" Id="R5b090640aa334168" /><Relationship Type="http://schemas.openxmlformats.org/officeDocument/2006/relationships/hyperlink" Target="https://leagueofcomicgeeks.com/profile/galko/lists/8861/cover-homage-the-incredible-hulk-1" TargetMode="External" Id="Rc0eee2e5b4404c39" /><Relationship Type="http://schemas.openxmlformats.org/officeDocument/2006/relationships/hyperlink" Target="https://s3.amazonaws.com/comicgeeks/comics/covers/medium-8546888.jpg" TargetMode="External" Id="Rd354195a1d0c4cab" /><Relationship Type="http://schemas.openxmlformats.org/officeDocument/2006/relationships/hyperlink" Target="https://leagueofcomicgeeks.com/comic/3491627/hulk-13" TargetMode="External" Id="Rc5f64b04e8084526" /><Relationship Type="http://schemas.openxmlformats.org/officeDocument/2006/relationships/hyperlink" Target="https://leagueofcomicgeeks.com/profile/galko/lists/8861/cover-homage-the-incredible-hulk-1" TargetMode="External" Id="R8398df5bfe9a4be8" /><Relationship Type="http://schemas.openxmlformats.org/officeDocument/2006/relationships/hyperlink" Target="https://s3.amazonaws.com/comicgeeks/comics/covers/medium-3491627.jpg" TargetMode="External" Id="R20043f79799a40ae" /><Relationship Type="http://schemas.openxmlformats.org/officeDocument/2006/relationships/hyperlink" Target="https://leagueofcomicgeeks.com/comic/2990916/planet-skaar-prologue-1" TargetMode="External" Id="Raf4ec8bd1b354654" /><Relationship Type="http://schemas.openxmlformats.org/officeDocument/2006/relationships/hyperlink" Target="https://leagueofcomicgeeks.com/profile/galko/lists/8861/cover-homage-the-incredible-hulk-1" TargetMode="External" Id="R83a20c02e2de45e5" /><Relationship Type="http://schemas.openxmlformats.org/officeDocument/2006/relationships/hyperlink" Target="https://s3.amazonaws.com/comicgeeks/comics/covers/medium-2990916.jpg" TargetMode="External" Id="R8b3503e127ce4ce6" /><Relationship Type="http://schemas.openxmlformats.org/officeDocument/2006/relationships/hyperlink" Target="https://leagueofcomicgeeks.com/comic/8765296/the-incredible-hulk-602?variant=8663674" TargetMode="External" Id="R3f1ec9a16ae8474d" /><Relationship Type="http://schemas.openxmlformats.org/officeDocument/2006/relationships/hyperlink" Target="https://leagueofcomicgeeks.com/profile/galko/lists/8861/cover-homage-the-incredible-hulk-1" TargetMode="External" Id="R600fcbcd158f4d3d" /><Relationship Type="http://schemas.openxmlformats.org/officeDocument/2006/relationships/hyperlink" Target="https://s3.amazonaws.com/comicgeeks/comics/covers/medium-8663674.jpg" TargetMode="External" Id="R374a161e44fe4a36" /><Relationship Type="http://schemas.openxmlformats.org/officeDocument/2006/relationships/hyperlink" Target="https://leagueofcomicgeeks.com/comic/3625639/skullkickers-1?variant=2491772" TargetMode="External" Id="Ree511a12c43e4d7e" /><Relationship Type="http://schemas.openxmlformats.org/officeDocument/2006/relationships/hyperlink" Target="https://leagueofcomicgeeks.com/profile/galko/lists/8861/cover-homage-the-incredible-hulk-1" TargetMode="External" Id="R3c3fd79b200a4276" /><Relationship Type="http://schemas.openxmlformats.org/officeDocument/2006/relationships/hyperlink" Target="https://s3.amazonaws.com/comicgeeks/comics/covers/medium-2491772.jpg" TargetMode="External" Id="Raa4ad9d1b66345b0" /><Relationship Type="http://schemas.openxmlformats.org/officeDocument/2006/relationships/hyperlink" Target="https://leagueofcomicgeeks.com/comic/2006046/elephantmen-man-and-elephantman-1?variant=5274550" TargetMode="External" Id="R9eba05c33e4d42a2" /><Relationship Type="http://schemas.openxmlformats.org/officeDocument/2006/relationships/hyperlink" Target="https://leagueofcomicgeeks.com/profile/galko/lists/8861/cover-homage-the-incredible-hulk-1" TargetMode="External" Id="R5806a988958f49b5" /><Relationship Type="http://schemas.openxmlformats.org/officeDocument/2006/relationships/hyperlink" Target="https://s3.amazonaws.com/comicgeeks/comics/covers/medium-5274550.jpg" TargetMode="External" Id="Re4f2a2df0d4b4554" /><Relationship Type="http://schemas.openxmlformats.org/officeDocument/2006/relationships/hyperlink" Target="https://leagueofcomicgeeks.com/comic/3052319/the-incredible-hulk-visionaries-peter-david-vol-8-tp" TargetMode="External" Id="R4b00cc30ea0f43b7" /><Relationship Type="http://schemas.openxmlformats.org/officeDocument/2006/relationships/hyperlink" Target="https://leagueofcomicgeeks.com/profile/galko/lists/8861/cover-homage-the-incredible-hulk-1" TargetMode="External" Id="R8ce9494fa79a4b15" /><Relationship Type="http://schemas.openxmlformats.org/officeDocument/2006/relationships/hyperlink" Target="https://s3.amazonaws.com/comicgeeks/comics/covers/medium-3052319.jpg" TargetMode="External" Id="R82fe6a06173a4f0b" /><Relationship Type="http://schemas.openxmlformats.org/officeDocument/2006/relationships/hyperlink" Target="https://leagueofcomicgeeks.com/comic/6549651/the-mighty-thor-7?variant=1076292" TargetMode="External" Id="R1e3d79474ce743a0" /><Relationship Type="http://schemas.openxmlformats.org/officeDocument/2006/relationships/hyperlink" Target="https://leagueofcomicgeeks.com/profile/galko/lists/8861/cover-homage-the-incredible-hulk-1" TargetMode="External" Id="R723a26c463694391" /><Relationship Type="http://schemas.openxmlformats.org/officeDocument/2006/relationships/hyperlink" Target="https://s3.amazonaws.com/comicgeeks/comics/covers/medium-1076292.jpg" TargetMode="External" Id="Ra1d5c77717f14000" /><Relationship Type="http://schemas.openxmlformats.org/officeDocument/2006/relationships/hyperlink" Target="https://leagueofcomicgeeks.com/comic/1090322/the-stuff-of-legend-a-jesters-tale-1?variant=9836003" TargetMode="External" Id="R331ed4a8086e4bb4" /><Relationship Type="http://schemas.openxmlformats.org/officeDocument/2006/relationships/hyperlink" Target="https://leagueofcomicgeeks.com/profile/galko/lists/8861/cover-homage-the-incredible-hulk-1" TargetMode="External" Id="R2b29a3e716254a7b" /><Relationship Type="http://schemas.openxmlformats.org/officeDocument/2006/relationships/hyperlink" Target="https://s3.amazonaws.com/comicgeeks/comics/covers/medium-9836003.jpg" TargetMode="External" Id="R36dcc3d0033e4a4b" /><Relationship Type="http://schemas.openxmlformats.org/officeDocument/2006/relationships/hyperlink" Target="https://leagueofcomicgeeks.com/comic/7482072/indestructible-hulk-1?variant=1945778" TargetMode="External" Id="R0b453479a8184b4e" /><Relationship Type="http://schemas.openxmlformats.org/officeDocument/2006/relationships/hyperlink" Target="https://leagueofcomicgeeks.com/profile/galko/lists/8861/cover-homage-the-incredible-hulk-1" TargetMode="External" Id="Ra01c51ce9d204dfd" /><Relationship Type="http://schemas.openxmlformats.org/officeDocument/2006/relationships/hyperlink" Target="https://s3.amazonaws.com/comicgeeks/comics/covers/medium-1945778.jpg" TargetMode="External" Id="R39e30c736e544aee" /><Relationship Type="http://schemas.openxmlformats.org/officeDocument/2006/relationships/hyperlink" Target="https://leagueofcomicgeeks.com/comic/5328166/buffy-the-vampire-slayer-season-10-19?variant=9256968" TargetMode="External" Id="R7ad882f6b6b84554" /><Relationship Type="http://schemas.openxmlformats.org/officeDocument/2006/relationships/hyperlink" Target="https://leagueofcomicgeeks.com/profile/galko/lists/8861/cover-homage-the-incredible-hulk-1" TargetMode="External" Id="Rea4fe242be974874" /><Relationship Type="http://schemas.openxmlformats.org/officeDocument/2006/relationships/hyperlink" Target="https://s3.amazonaws.com/comicgeeks/comics/covers/medium-9256968.jpg" TargetMode="External" Id="R71c76762931648c4" /><Relationship Type="http://schemas.openxmlformats.org/officeDocument/2006/relationships/hyperlink" Target="https://leagueofcomicgeeks.com/comic/1610668/captain-america-sam-wilson-3" TargetMode="External" Id="R3abc3075da804c60" /><Relationship Type="http://schemas.openxmlformats.org/officeDocument/2006/relationships/hyperlink" Target="https://leagueofcomicgeeks.com/profile/galko/lists/8861/cover-homage-the-incredible-hulk-1" TargetMode="External" Id="Rd1dc5cf01a54401c" /><Relationship Type="http://schemas.openxmlformats.org/officeDocument/2006/relationships/hyperlink" Target="https://s3.amazonaws.com/comicgeeks/comics/covers/medium-1610668.jpg" TargetMode="External" Id="Rd84c9e0e6b484cf2" /><Relationship Type="http://schemas.openxmlformats.org/officeDocument/2006/relationships/hyperlink" Target="https://leagueofcomicgeeks.com/comic/7460640/do-you-pooh-1?variant=9647425" TargetMode="External" Id="R6a41125f615347d6" /><Relationship Type="http://schemas.openxmlformats.org/officeDocument/2006/relationships/hyperlink" Target="https://leagueofcomicgeeks.com/profile/galko/lists/8861/cover-homage-the-incredible-hulk-1" TargetMode="External" Id="Rfbcbb79e2e4a46f3" /><Relationship Type="http://schemas.openxmlformats.org/officeDocument/2006/relationships/hyperlink" Target="https://s3.amazonaws.com/comicgeeks/comics/covers/medium-9647425.jpg" TargetMode="External" Id="R1393d67672a94e9f" /><Relationship Type="http://schemas.openxmlformats.org/officeDocument/2006/relationships/hyperlink" Target="https://leagueofcomicgeeks.com/comic/4999753/hulk-11?variant=2742323" TargetMode="External" Id="R089c6443f81c4c3b" /><Relationship Type="http://schemas.openxmlformats.org/officeDocument/2006/relationships/hyperlink" Target="https://leagueofcomicgeeks.com/profile/galko/lists/8861/cover-homage-the-incredible-hulk-1" TargetMode="External" Id="R2eb0e7047ab64fd2" /><Relationship Type="http://schemas.openxmlformats.org/officeDocument/2006/relationships/hyperlink" Target="https://s3.amazonaws.com/comicgeeks/comics/covers/medium-2742323.jpg" TargetMode="External" Id="R82fe0c9048454628" /><Relationship Type="http://schemas.openxmlformats.org/officeDocument/2006/relationships/hyperlink" Target="https://leagueofcomicgeeks.com/comic/2722656/amadeus-cho-genius-at-work-tp" TargetMode="External" Id="R344e54e888fb4e9d" /><Relationship Type="http://schemas.openxmlformats.org/officeDocument/2006/relationships/hyperlink" Target="https://leagueofcomicgeeks.com/profile/galko/lists/8861/cover-homage-the-incredible-hulk-1" TargetMode="External" Id="R847960989bbb4bbd" /><Relationship Type="http://schemas.openxmlformats.org/officeDocument/2006/relationships/hyperlink" Target="https://s3.amazonaws.com/comicgeeks/comics/covers/medium-2722656.jpg" TargetMode="External" Id="R5ef6cac492ab412a" /><Relationship Type="http://schemas.openxmlformats.org/officeDocument/2006/relationships/hyperlink" Target="https://leagueofcomicgeeks.com/comic/5582042/street-fighter-unlimited-10?variant=6077403" TargetMode="External" Id="R81c7e2e275324f85" /><Relationship Type="http://schemas.openxmlformats.org/officeDocument/2006/relationships/hyperlink" Target="https://leagueofcomicgeeks.com/profile/galko/lists/8861/cover-homage-the-incredible-hulk-1" TargetMode="External" Id="R15ad3210f3384ea6" /><Relationship Type="http://schemas.openxmlformats.org/officeDocument/2006/relationships/hyperlink" Target="https://s3.amazonaws.com/comicgeeks/comics/covers/medium-6077403.jpg" TargetMode="External" Id="Rad6ac078377e4f99" /><Relationship Type="http://schemas.openxmlformats.org/officeDocument/2006/relationships/hyperlink" Target="https://leagueofcomicgeeks.com/comic/5616410/captain-marvel-125?variant=5324728" TargetMode="External" Id="R65cbc123b9bf430b" /><Relationship Type="http://schemas.openxmlformats.org/officeDocument/2006/relationships/hyperlink" Target="https://leagueofcomicgeeks.com/profile/galko/lists/8861/cover-homage-the-incredible-hulk-1" TargetMode="External" Id="R5ced457c0feb4d22" /><Relationship Type="http://schemas.openxmlformats.org/officeDocument/2006/relationships/hyperlink" Target="https://s3.amazonaws.com/comicgeeks/comics/covers/medium-5324728.jpg" TargetMode="External" Id="R61f62c3224c94500" /><Relationship Type="http://schemas.openxmlformats.org/officeDocument/2006/relationships/hyperlink" Target="https://leagueofcomicgeeks.com/comic/2641247/franklin-and-ghost-1?variant=1743555" TargetMode="External" Id="R9d0b1805c4fe44af" /><Relationship Type="http://schemas.openxmlformats.org/officeDocument/2006/relationships/hyperlink" Target="https://leagueofcomicgeeks.com/profile/galko/lists/8861/cover-homage-the-incredible-hulk-1" TargetMode="External" Id="Rab6327487af34fde" /><Relationship Type="http://schemas.openxmlformats.org/officeDocument/2006/relationships/hyperlink" Target="https://s3.amazonaws.com/comicgeeks/comics/covers/medium-1743555.jpg" TargetMode="External" Id="Rf41e9380709b4ef4" /><Relationship Type="http://schemas.openxmlformats.org/officeDocument/2006/relationships/hyperlink" Target="https://leagueofcomicgeeks.com/comic/3608594/rom-annual-2017-1?variant=4220390" TargetMode="External" Id="Rc9b2e186fbfd4409" /><Relationship Type="http://schemas.openxmlformats.org/officeDocument/2006/relationships/hyperlink" Target="https://leagueofcomicgeeks.com/profile/galko/lists/8861/cover-homage-the-incredible-hulk-1" TargetMode="External" Id="R82d0ba863e514ad9" /><Relationship Type="http://schemas.openxmlformats.org/officeDocument/2006/relationships/hyperlink" Target="https://s3.amazonaws.com/comicgeeks/comics/covers/medium-4220390.jpg" TargetMode="External" Id="R21c2547d713748ae" /><Relationship Type="http://schemas.openxmlformats.org/officeDocument/2006/relationships/hyperlink" Target="https://leagueofcomicgeeks.com/comic/8584956/the-totally-awesome-hulk-16" TargetMode="External" Id="R490aa6e1c39147bc" /><Relationship Type="http://schemas.openxmlformats.org/officeDocument/2006/relationships/hyperlink" Target="https://leagueofcomicgeeks.com/profile/galko/lists/8861/cover-homage-the-incredible-hulk-1" TargetMode="External" Id="R808ca28c135b4af5" /><Relationship Type="http://schemas.openxmlformats.org/officeDocument/2006/relationships/hyperlink" Target="https://s3.amazonaws.com/comicgeeks/comics/covers/medium-8584956.jpg" TargetMode="External" Id="Rb9d6b54024154359" /><Relationship Type="http://schemas.openxmlformats.org/officeDocument/2006/relationships/hyperlink" Target="https://leagueofcomicgeeks.com/comic/3452209/the-tremendous-trump-1" TargetMode="External" Id="R195236a254314c4c" /><Relationship Type="http://schemas.openxmlformats.org/officeDocument/2006/relationships/hyperlink" Target="https://leagueofcomicgeeks.com/profile/galko/lists/8861/cover-homage-the-incredible-hulk-1" TargetMode="External" Id="Redb2bb956a1e4fa3" /><Relationship Type="http://schemas.openxmlformats.org/officeDocument/2006/relationships/hyperlink" Target="https://s3.amazonaws.com/comicgeeks/comics/covers/medium-3452209.jpg" TargetMode="External" Id="R187ba9972edf42b1" /><Relationship Type="http://schemas.openxmlformats.org/officeDocument/2006/relationships/hyperlink" Target="https://leagueofcomicgeeks.com/comic/9381139/old-man-hawkeye-1?variant=2940243" TargetMode="External" Id="R40cb004dfec94110" /><Relationship Type="http://schemas.openxmlformats.org/officeDocument/2006/relationships/hyperlink" Target="https://leagueofcomicgeeks.com/profile/galko/lists/8861/cover-homage-the-incredible-hulk-1" TargetMode="External" Id="R8bc79b0e683c4d2e" /><Relationship Type="http://schemas.openxmlformats.org/officeDocument/2006/relationships/hyperlink" Target="https://s3.amazonaws.com/comicgeeks/comics/covers/medium-2940243.jpg" TargetMode="External" Id="R1dfed1ab966f4b4a" /><Relationship Type="http://schemas.openxmlformats.org/officeDocument/2006/relationships/hyperlink" Target="https://leagueofcomicgeeks.com/comic/5722053/quantum-and-woody-3?variant=7090311" TargetMode="External" Id="R24b80312820c498b" /><Relationship Type="http://schemas.openxmlformats.org/officeDocument/2006/relationships/hyperlink" Target="https://leagueofcomicgeeks.com/profile/galko/lists/8861/cover-homage-the-incredible-hulk-1" TargetMode="External" Id="R878a433aed9144d4" /><Relationship Type="http://schemas.openxmlformats.org/officeDocument/2006/relationships/hyperlink" Target="https://s3.amazonaws.com/comicgeeks/comics/covers/medium-7090311.jpg" TargetMode="External" Id="R0c02bda85b784484" /><Relationship Type="http://schemas.openxmlformats.org/officeDocument/2006/relationships/hyperlink" Target="https://leagueofcomicgeeks.com/comic/1587396/rick-and-morty-39?variant=7221271" TargetMode="External" Id="Rcc71205aab124d34" /><Relationship Type="http://schemas.openxmlformats.org/officeDocument/2006/relationships/hyperlink" Target="https://leagueofcomicgeeks.com/profile/galko/lists/8861/cover-homage-the-incredible-hulk-1" TargetMode="External" Id="Rad0b055787f142bb" /><Relationship Type="http://schemas.openxmlformats.org/officeDocument/2006/relationships/hyperlink" Target="https://s3.amazonaws.com/comicgeeks/comics/covers/medium-7221271.jpg" TargetMode="External" Id="R6fdd1d90c0594fcb" /><Relationship Type="http://schemas.openxmlformats.org/officeDocument/2006/relationships/hyperlink" Target="https://leagueofcomicgeeks.com/comic/8210239/stabbity-bunny-7?variant=8604126" TargetMode="External" Id="R3baa47f1a4544aae" /><Relationship Type="http://schemas.openxmlformats.org/officeDocument/2006/relationships/hyperlink" Target="https://leagueofcomicgeeks.com/profile/galko/lists/8861/cover-homage-the-incredible-hulk-1" TargetMode="External" Id="R781177a1e1bc48c8" /><Relationship Type="http://schemas.openxmlformats.org/officeDocument/2006/relationships/hyperlink" Target="https://s3.amazonaws.com/comicgeeks/comics/covers/medium-8604126.jpg" TargetMode="External" Id="R4c01457b278748e0" /><Relationship Type="http://schemas.openxmlformats.org/officeDocument/2006/relationships/hyperlink" Target="https://leagueofcomicgeeks.com/comic/5435897/the-un-bedable-vark-1" TargetMode="External" Id="Rdf1320b829e94cdc" /><Relationship Type="http://schemas.openxmlformats.org/officeDocument/2006/relationships/hyperlink" Target="https://leagueofcomicgeeks.com/profile/galko/lists/8861/cover-homage-the-incredible-hulk-1" TargetMode="External" Id="R2888cc8cfe344612" /><Relationship Type="http://schemas.openxmlformats.org/officeDocument/2006/relationships/hyperlink" Target="https://s3.amazonaws.com/comicgeeks/comics/covers/medium-5435897.jpg" TargetMode="External" Id="R7325f04b39b247f5" /><Relationship Type="http://schemas.openxmlformats.org/officeDocument/2006/relationships/hyperlink" Target="https://leagueofcomicgeeks.com/comic/5215689/22?variant=5256887" TargetMode="External" Id="Rdaeb3b006921456d" /><Relationship Type="http://schemas.openxmlformats.org/officeDocument/2006/relationships/hyperlink" Target="https://leagueofcomicgeeks.com/profile/galko/lists/8861/cover-homage-the-incredible-hulk-1" TargetMode="External" Id="Rdc37dbbfc5874544" /><Relationship Type="http://schemas.openxmlformats.org/officeDocument/2006/relationships/hyperlink" Target="https://s3.amazonaws.com/comicgeeks/comics/covers/medium-5256887.jpg" TargetMode="External" Id="R0b2138e785f749d6" /><Relationship Type="http://schemas.openxmlformats.org/officeDocument/2006/relationships/hyperlink" Target="https://leagueofcomicgeeks.com/comic/8668284/absolute-carnage-the-immortal-hulk-1?variant=7217652" TargetMode="External" Id="Rdd4e003bb5eb434a" /><Relationship Type="http://schemas.openxmlformats.org/officeDocument/2006/relationships/hyperlink" Target="https://leagueofcomicgeeks.com/profile/galko/lists/8861/cover-homage-the-incredible-hulk-1" TargetMode="External" Id="Rc1ec2e3246d74af3" /><Relationship Type="http://schemas.openxmlformats.org/officeDocument/2006/relationships/hyperlink" Target="https://s3.amazonaws.com/comicgeeks/comics/covers/medium-7217652.jpg" TargetMode="External" Id="R6d7749a8428742c5" /><Relationship Type="http://schemas.openxmlformats.org/officeDocument/2006/relationships/hyperlink" Target="https://leagueofcomicgeeks.com/comic/1494737/hulk-by-loeb-mcguinness-omnibus-hc" TargetMode="External" Id="Rf1dac3fb64c3445c" /><Relationship Type="http://schemas.openxmlformats.org/officeDocument/2006/relationships/hyperlink" Target="https://leagueofcomicgeeks.com/profile/galko/lists/8861/cover-homage-the-incredible-hulk-1" TargetMode="External" Id="R40418ab0507e4150" /><Relationship Type="http://schemas.openxmlformats.org/officeDocument/2006/relationships/hyperlink" Target="https://s3.amazonaws.com/comicgeeks/comics/covers/medium-1494737.jpg" TargetMode="External" Id="Rb859548996124442" /><Relationship Type="http://schemas.openxmlformats.org/officeDocument/2006/relationships/hyperlink" Target="https://leagueofcomicgeeks.com/comic/6303931/the-immortal-hulk-16?variant=2287762" TargetMode="External" Id="R655acb00e69046b2" /><Relationship Type="http://schemas.openxmlformats.org/officeDocument/2006/relationships/hyperlink" Target="https://leagueofcomicgeeks.com/profile/galko/lists/8861/cover-homage-the-incredible-hulk-1" TargetMode="External" Id="Rbeef1d4fc30f41d9" /><Relationship Type="http://schemas.openxmlformats.org/officeDocument/2006/relationships/hyperlink" Target="https://s3.amazonaws.com/comicgeeks/comics/covers/medium-2287762.jpg" TargetMode="External" Id="R92cedc226a894d98" /><Relationship Type="http://schemas.openxmlformats.org/officeDocument/2006/relationships/hyperlink" Target="https://leagueofcomicgeeks.com/comic/9121156/the-incredible-hulk-1?variant=9991423" TargetMode="External" Id="R61be441a4f14454d" /><Relationship Type="http://schemas.openxmlformats.org/officeDocument/2006/relationships/hyperlink" Target="https://leagueofcomicgeeks.com/profile/galko/lists/8861/cover-homage-the-incredible-hulk-1" TargetMode="External" Id="Rc6b2865d99f74f3a" /><Relationship Type="http://schemas.openxmlformats.org/officeDocument/2006/relationships/hyperlink" Target="https://s3.amazonaws.com/comicgeeks/comics/covers/medium-9991423.jpg" TargetMode="External" Id="Rf2b8882c6b114ce8" /><Relationship Type="http://schemas.openxmlformats.org/officeDocument/2006/relationships/hyperlink" Target="https://leagueofcomicgeeks.com/comic/5306818/gi-joe-snake-eyes-deadgame-2?variant=2372103" TargetMode="External" Id="R02518bc5a3264775" /><Relationship Type="http://schemas.openxmlformats.org/officeDocument/2006/relationships/hyperlink" Target="https://leagueofcomicgeeks.com/profile/galko/lists/8861/cover-homage-the-incredible-hulk-1" TargetMode="External" Id="R8613023ec9094de6" /><Relationship Type="http://schemas.openxmlformats.org/officeDocument/2006/relationships/hyperlink" Target="https://s3.amazonaws.com/comicgeeks/comics/covers/medium-2372103.jpg" TargetMode="External" Id="Rd41564cc423049b7" /><Relationship Type="http://schemas.openxmlformats.org/officeDocument/2006/relationships/hyperlink" Target="https://leagueofcomicgeeks.com/comic/6481275/maestro-1" TargetMode="External" Id="R88a2afd30c394e85" /><Relationship Type="http://schemas.openxmlformats.org/officeDocument/2006/relationships/hyperlink" Target="https://leagueofcomicgeeks.com/profile/galko/lists/8861/cover-homage-the-incredible-hulk-1" TargetMode="External" Id="R8f1cbba8c9714814" /><Relationship Type="http://schemas.openxmlformats.org/officeDocument/2006/relationships/hyperlink" Target="https://s3.amazonaws.com/comicgeeks/comics/covers/medium-6481275.jpg" TargetMode="External" Id="Rcdc04b92d7a24d07" /><Relationship Type="http://schemas.openxmlformats.org/officeDocument/2006/relationships/hyperlink" Target="https://leagueofcomicgeeks.com/comic/9885627/mamas-boy-1" TargetMode="External" Id="R55d7b08f6b7f4bb1" /><Relationship Type="http://schemas.openxmlformats.org/officeDocument/2006/relationships/hyperlink" Target="https://leagueofcomicgeeks.com/profile/galko/lists/8861/cover-homage-the-incredible-hulk-1" TargetMode="External" Id="Rdf35be454fa34a6d" /><Relationship Type="http://schemas.openxmlformats.org/officeDocument/2006/relationships/hyperlink" Target="https://s3.amazonaws.com/comicgeeks/comics/covers/medium-9885627.jpg" TargetMode="External" Id="R2ec7861f5b4a426b" /><Relationship Type="http://schemas.openxmlformats.org/officeDocument/2006/relationships/hyperlink" Target="https://leagueofcomicgeeks.com/comic/2984956/teenage-mutant-ninja-turtles-jennika-1?variant=7059355" TargetMode="External" Id="R8f97346423134f80" /><Relationship Type="http://schemas.openxmlformats.org/officeDocument/2006/relationships/hyperlink" Target="https://leagueofcomicgeeks.com/profile/galko/lists/8861/cover-homage-the-incredible-hulk-1" TargetMode="External" Id="Rcf75ae52009d4e2e" /><Relationship Type="http://schemas.openxmlformats.org/officeDocument/2006/relationships/hyperlink" Target="https://s3.amazonaws.com/comicgeeks/comics/covers/medium-7059355.jpg" TargetMode="External" Id="Rcf378285913e47d8" /><Relationship Type="http://schemas.openxmlformats.org/officeDocument/2006/relationships/hyperlink" Target="https://leagueofcomicgeeks.com/comic/6565283/the-immortal-hulk-33?variant=5819347" TargetMode="External" Id="Rd839b6fca4304de3" /><Relationship Type="http://schemas.openxmlformats.org/officeDocument/2006/relationships/hyperlink" Target="https://leagueofcomicgeeks.com/profile/galko/lists/8861/cover-homage-the-incredible-hulk-1" TargetMode="External" Id="Rb3937c397983453a" /><Relationship Type="http://schemas.openxmlformats.org/officeDocument/2006/relationships/hyperlink" Target="https://s3.amazonaws.com/comicgeeks/comics/covers/medium-5819347.jpg" TargetMode="External" Id="R3325d605a79b41b2" /><Relationship Type="http://schemas.openxmlformats.org/officeDocument/2006/relationships/hyperlink" Target="https://leagueofcomicgeeks.com/comic/9414656/the-immortal-hulk-39?variant=3633385" TargetMode="External" Id="R5eeb828329e346a3" /><Relationship Type="http://schemas.openxmlformats.org/officeDocument/2006/relationships/hyperlink" Target="https://leagueofcomicgeeks.com/profile/galko/lists/8861/cover-homage-the-incredible-hulk-1" TargetMode="External" Id="R6540a39027524ef2" /><Relationship Type="http://schemas.openxmlformats.org/officeDocument/2006/relationships/hyperlink" Target="https://s3.amazonaws.com/comicgeeks/comics/covers/medium-3633385.jpg" TargetMode="External" Id="Rf2d4be86ce8f4b2a" /><Relationship Type="http://schemas.openxmlformats.org/officeDocument/2006/relationships/hyperlink" Target="https://leagueofcomicgeeks.com/comic/2803575/the-immortal-she-hulk-1?variant=2221931" TargetMode="External" Id="R314702110e1645f9" /><Relationship Type="http://schemas.openxmlformats.org/officeDocument/2006/relationships/hyperlink" Target="https://leagueofcomicgeeks.com/profile/galko/lists/8861/cover-homage-the-incredible-hulk-1" TargetMode="External" Id="R7581d2d0eff14777" /><Relationship Type="http://schemas.openxmlformats.org/officeDocument/2006/relationships/hyperlink" Target="https://s3.amazonaws.com/comicgeeks/comics/covers/medium-2221931.jpg" TargetMode="External" Id="R890987a02f304f28" /><Relationship Type="http://schemas.openxmlformats.org/officeDocument/2006/relationships/hyperlink" Target="https://leagueofcomicgeeks.com/comic/3461362/werewolf-by-night-1" TargetMode="External" Id="R8d1d79b61be64af3" /><Relationship Type="http://schemas.openxmlformats.org/officeDocument/2006/relationships/hyperlink" Target="https://leagueofcomicgeeks.com/profile/galko/lists/8861/cover-homage-the-incredible-hulk-1" TargetMode="External" Id="Rb9f1e55d950f475d" /><Relationship Type="http://schemas.openxmlformats.org/officeDocument/2006/relationships/hyperlink" Target="https://s3.amazonaws.com/comicgeeks/comics/covers/medium-3461362.jpg" TargetMode="External" Id="R2a77abe46c144908" /><Relationship Type="http://schemas.openxmlformats.org/officeDocument/2006/relationships/hyperlink" Target="https://leagueofcomicgeeks.com/comic/4518034/hulk-1?variant=1056477" TargetMode="External" Id="R107e69c9830b4788" /><Relationship Type="http://schemas.openxmlformats.org/officeDocument/2006/relationships/hyperlink" Target="https://leagueofcomicgeeks.com/profile/galko/lists/8861/cover-homage-the-incredible-hulk-1" TargetMode="External" Id="R49c88a3a51a44fd3" /><Relationship Type="http://schemas.openxmlformats.org/officeDocument/2006/relationships/hyperlink" Target="https://s3.amazonaws.com/comicgeeks/comics/covers/medium-1056477.jpg" TargetMode="External" Id="Rbba0e7df847a459a" /><Relationship Type="http://schemas.openxmlformats.org/officeDocument/2006/relationships/hyperlink" Target="https://leagueofcomicgeeks.com/comic/7448939/the-immortal-hulk-47?variant=9685356" TargetMode="External" Id="Rffd7507a471448a6" /><Relationship Type="http://schemas.openxmlformats.org/officeDocument/2006/relationships/hyperlink" Target="https://leagueofcomicgeeks.com/profile/galko/lists/8861/cover-homage-the-incredible-hulk-1" TargetMode="External" Id="R49ff79ba297e42cf" /><Relationship Type="http://schemas.openxmlformats.org/officeDocument/2006/relationships/hyperlink" Target="https://s3.amazonaws.com/comicgeeks/comics/covers/medium-9685356.jpg" TargetMode="External" Id="R7ae89e6927704482" /><Relationship Type="http://schemas.openxmlformats.org/officeDocument/2006/relationships/hyperlink" Target="https://leagueofcomicgeeks.com/comic/4944271/venom-1?variant=6465319" TargetMode="External" Id="R9807f286e16a4ff5" /><Relationship Type="http://schemas.openxmlformats.org/officeDocument/2006/relationships/hyperlink" Target="https://leagueofcomicgeeks.com/profile/galko/lists/8861/cover-homage-the-incredible-hulk-1" TargetMode="External" Id="R89c5e3ecbfab4613" /><Relationship Type="http://schemas.openxmlformats.org/officeDocument/2006/relationships/hyperlink" Target="https://s3.amazonaws.com/comicgeeks/comics/covers/medium-6465319.jpg" TargetMode="External" Id="Rfce1649cfd874170" /><Relationship Type="http://schemas.openxmlformats.org/officeDocument/2006/relationships/hyperlink" Target="https://leagueofcomicgeeks.com/comic/7328707/archer-armstrong-forever-1?variant=1998096" TargetMode="External" Id="R2cd30d3672484fba" /><Relationship Type="http://schemas.openxmlformats.org/officeDocument/2006/relationships/hyperlink" Target="https://leagueofcomicgeeks.com/profile/galko/lists/8861/cover-homage-the-incredible-hulk-1" TargetMode="External" Id="R40cf4b90932a4529" /><Relationship Type="http://schemas.openxmlformats.org/officeDocument/2006/relationships/hyperlink" Target="https://s3.amazonaws.com/comicgeeks/comics/covers/medium-1998096.jpg" TargetMode="External" Id="R8a2f89499e834062" /><Relationship Type="http://schemas.openxmlformats.org/officeDocument/2006/relationships/hyperlink" Target="https://leagueofcomicgeeks.com/comic/3032932/garbage-pail-kids-origins-1?variant=8906432" TargetMode="External" Id="R2294a6d38eb94a06" /><Relationship Type="http://schemas.openxmlformats.org/officeDocument/2006/relationships/hyperlink" Target="https://leagueofcomicgeeks.com/profile/galko/lists/8861/cover-homage-the-incredible-hulk-1" TargetMode="External" Id="R1645b0746798417a" /><Relationship Type="http://schemas.openxmlformats.org/officeDocument/2006/relationships/hyperlink" Target="https://s3.amazonaws.com/comicgeeks/comics/covers/medium-8906432.jpg" TargetMode="External" Id="R90d83c4c3d7748b0" /><Relationship Type="http://schemas.openxmlformats.org/officeDocument/2006/relationships/hyperlink" Target="https://leagueofcomicgeeks.com/comic/3339199/hulk-3?variant=1471940" TargetMode="External" Id="R65ddf4dfef9e4b91" /><Relationship Type="http://schemas.openxmlformats.org/officeDocument/2006/relationships/hyperlink" Target="https://leagueofcomicgeeks.com/profile/galko/lists/8861/cover-homage-the-incredible-hulk-1" TargetMode="External" Id="R0a636e8081c04018" /><Relationship Type="http://schemas.openxmlformats.org/officeDocument/2006/relationships/hyperlink" Target="https://s3.amazonaws.com/comicgeeks/comics/covers/medium-1471940.jpg" TargetMode="External" Id="Rf3bc1a4992c2413b" /><Relationship Type="http://schemas.openxmlformats.org/officeDocument/2006/relationships/hyperlink" Target="https://leagueofcomicgeeks.com/comic/6461397/hulk-6?variant=4374837" TargetMode="External" Id="Re2b51e4f082a4d5f" /><Relationship Type="http://schemas.openxmlformats.org/officeDocument/2006/relationships/hyperlink" Target="https://leagueofcomicgeeks.com/profile/galko/lists/8861/cover-homage-the-incredible-hulk-1" TargetMode="External" Id="R1175f4853af74078" /><Relationship Type="http://schemas.openxmlformats.org/officeDocument/2006/relationships/hyperlink" Target="https://s3.amazonaws.com/comicgeeks/comics/covers/medium-4374837.jpg" TargetMode="External" Id="R92a55634b2c247ba" /><Relationship Type="http://schemas.openxmlformats.org/officeDocument/2006/relationships/hyperlink" Target="https://leagueofcomicgeeks.com/comic/5081953/little-red-ronin-ashcan?variant=2046126" TargetMode="External" Id="R87e34fb4fcf54339" /><Relationship Type="http://schemas.openxmlformats.org/officeDocument/2006/relationships/hyperlink" Target="https://leagueofcomicgeeks.com/profile/galko/lists/8861/cover-homage-the-incredible-hulk-1" TargetMode="External" Id="Rdff0fc433b154ef4" /><Relationship Type="http://schemas.openxmlformats.org/officeDocument/2006/relationships/hyperlink" Target="https://s3.amazonaws.com/comicgeeks/comics/covers/medium-2046126.jpg" TargetMode="External" Id="R4df266842c5f4e85" /><Relationship Type="http://schemas.openxmlformats.org/officeDocument/2006/relationships/hyperlink" Target="https://leagueofcomicgeeks.com/comic/6317994/wolvenheart-13" TargetMode="External" Id="R601c25b4b0e640cd" /><Relationship Type="http://schemas.openxmlformats.org/officeDocument/2006/relationships/hyperlink" Target="https://leagueofcomicgeeks.com/profile/galko/lists/8861/cover-homage-the-incredible-hulk-1" TargetMode="External" Id="Re4cc1461cb98424b" /><Relationship Type="http://schemas.openxmlformats.org/officeDocument/2006/relationships/hyperlink" Target="https://s3.amazonaws.com/comicgeeks/comics/covers/medium-6317994.jpg" TargetMode="External" Id="Rdbc4e3a5a0354752" /><Relationship Type="http://schemas.openxmlformats.org/officeDocument/2006/relationships/hyperlink" Target="https://leagueofcomicgeeks.com/comic/9766478/gargoyles-3?variant=8333576" TargetMode="External" Id="Re956b94fa8e24734" /><Relationship Type="http://schemas.openxmlformats.org/officeDocument/2006/relationships/hyperlink" Target="https://leagueofcomicgeeks.com/profile/galko/lists/8861/cover-homage-the-incredible-hulk-1" TargetMode="External" Id="R42b56a19366944a5" /><Relationship Type="http://schemas.openxmlformats.org/officeDocument/2006/relationships/hyperlink" Target="https://s3.amazonaws.com/comicgeeks/comics/covers/medium-8333576.jpg" TargetMode="External" Id="Rf4d7600f0e244831" /><Relationship Type="http://schemas.openxmlformats.org/officeDocument/2006/relationships/hyperlink" Target="https://leagueofcomicgeeks.com/comic/4453517/marvel-zombies-black-white-blood-3?variant=4601860" TargetMode="External" Id="Rfd562059c62e4cca" /><Relationship Type="http://schemas.openxmlformats.org/officeDocument/2006/relationships/hyperlink" Target="https://leagueofcomicgeeks.com/profile/galko/lists/8861/cover-homage-the-incredible-hulk-1" TargetMode="External" Id="R66876ef1f964414f" /><Relationship Type="http://schemas.openxmlformats.org/officeDocument/2006/relationships/hyperlink" Target="https://s3.amazonaws.com/comicgeeks/comics/covers/medium-4601860.jpg" TargetMode="External" Id="R7d7ee242f8d94d20" /><Relationship Type="http://schemas.openxmlformats.org/officeDocument/2006/relationships/hyperlink" Target="https://leagueofcomicgeeks.com/comic/6751709/rick-and-morty-vs-cthulhu-3" TargetMode="External" Id="R849400840be14ef0" /><Relationship Type="http://schemas.openxmlformats.org/officeDocument/2006/relationships/hyperlink" Target="https://leagueofcomicgeeks.com/profile/galko/lists/8861/cover-homage-the-incredible-hulk-1" TargetMode="External" Id="Rf910a6df43954c78" /><Relationship Type="http://schemas.openxmlformats.org/officeDocument/2006/relationships/hyperlink" Target="https://s3.amazonaws.com/comicgeeks/comics/covers/medium-6751709.jpg" TargetMode="External" Id="R639f931d65484ab6" /><Relationship Type="http://schemas.openxmlformats.org/officeDocument/2006/relationships/hyperlink" Target="https://leagueofcomicgeeks.com/comic/9663137/the-amazing-spider-man-21?variant=2668154" TargetMode="External" Id="Recab88fac3894dfb" /><Relationship Type="http://schemas.openxmlformats.org/officeDocument/2006/relationships/hyperlink" Target="https://leagueofcomicgeeks.com/profile/galko/lists/8861/cover-homage-the-incredible-hulk-1" TargetMode="External" Id="R8e12305845694995" /><Relationship Type="http://schemas.openxmlformats.org/officeDocument/2006/relationships/hyperlink" Target="https://s3.amazonaws.com/comicgeeks/comics/covers/medium-2668154.jpg" TargetMode="External" Id="R69e19bb2366b4666" /><Relationship Type="http://schemas.openxmlformats.org/officeDocument/2006/relationships/hyperlink" Target="https://leagueofcomicgeeks.com/comic/3167125/the-schlub-1" TargetMode="External" Id="Re25e6c73f03b4e07" /><Relationship Type="http://schemas.openxmlformats.org/officeDocument/2006/relationships/hyperlink" Target="https://leagueofcomicgeeks.com/profile/galko/lists/8861/cover-homage-the-incredible-hulk-1" TargetMode="External" Id="R20ab075b164c4e7c" /><Relationship Type="http://schemas.openxmlformats.org/officeDocument/2006/relationships/hyperlink" Target="https://s3.amazonaws.com/comicgeeks/comics/covers/medium-3167125.jpg" TargetMode="External" Id="R89ccf64249e34905" /><Relationship Type="http://schemas.openxmlformats.org/officeDocument/2006/relationships/hyperlink" Target="https://leagueofcomicgeeks.com/comic/7979913/annihilation-2099-3?variant=2208684" TargetMode="External" Id="R8cddf714923f4a08" /><Relationship Type="http://schemas.openxmlformats.org/officeDocument/2006/relationships/hyperlink" Target="https://leagueofcomicgeeks.com/profile/galko/lists/8861/cover-homage-the-incredible-hulk-1" TargetMode="External" Id="R42ff1f609a8b469d" /><Relationship Type="http://schemas.openxmlformats.org/officeDocument/2006/relationships/hyperlink" Target="https://s3.amazonaws.com/comicgeeks/comics/covers/medium-2208684.jpg" TargetMode="External" Id="Re02fc54cf467406d" /><Relationship Type="http://schemas.openxmlformats.org/officeDocument/2006/relationships/hyperlink" Target="https://leagueofcomicgeeks.com/comic/8037440/the-incredible-hulk-8?variant=8335005" TargetMode="External" Id="R2c29ec4bca8f4a72" /><Relationship Type="http://schemas.openxmlformats.org/officeDocument/2006/relationships/hyperlink" Target="https://leagueofcomicgeeks.com/profile/galko/lists/8861/cover-homage-the-incredible-hulk-1" TargetMode="External" Id="Re798cd9863494279" /><Relationship Type="http://schemas.openxmlformats.org/officeDocument/2006/relationships/hyperlink" Target="https://s3.amazonaws.com/comicgeeks/comics/covers/medium-8335005.jpg" TargetMode="External" Id="Rac07533ae23f4c13" /><Relationship Type="http://schemas.openxmlformats.org/officeDocument/2006/relationships/hyperlink" Target="https://leagueofcomicgeeks.com/comic/2217312/the-miracles-3?variant=8180042" TargetMode="External" Id="Rbe7297332f0f4178" /><Relationship Type="http://schemas.openxmlformats.org/officeDocument/2006/relationships/hyperlink" Target="https://leagueofcomicgeeks.com/profile/galko/lists/8861/cover-homage-the-incredible-hulk-1" TargetMode="External" Id="R6bb8d7fb662f4d07" /><Relationship Type="http://schemas.openxmlformats.org/officeDocument/2006/relationships/hyperlink" Target="https://s3.amazonaws.com/comicgeeks/comics/covers/medium-8180042.jpg" TargetMode="External" Id="Re4c18f148e9d4fa4" /><Relationship Type="http://schemas.openxmlformats.org/officeDocument/2006/relationships/hyperlink" Target="https://leagueofcomicgeeks.com/comic/4930260/the-incredible-hulk-21?variant=3569920" TargetMode="External" Id="Re15d8c95ee0640d6" /><Relationship Type="http://schemas.openxmlformats.org/officeDocument/2006/relationships/hyperlink" Target="https://leagueofcomicgeeks.com/profile/galko/lists/8861/cover-homage-the-incredible-hulk-1" TargetMode="External" Id="R0ab3621da39e4e2c" /><Relationship Type="http://schemas.openxmlformats.org/officeDocument/2006/relationships/hyperlink" Target="https://s3.amazonaws.com/comicgeeks/comics/covers/medium-3569920.jpg" TargetMode="External" Id="R0505cc6efcc24a15" /><Relationship Type="http://schemas.openxmlformats.org/officeDocument/2006/relationships/hyperlink" Target="https://leagueofcomicgeeks.com/comic/8925603/the-incredible-hulk-30?variant=5196534" TargetMode="External" Id="Rc6aa2eb6500b44f7" /><Relationship Type="http://schemas.openxmlformats.org/officeDocument/2006/relationships/hyperlink" Target="https://leagueofcomicgeeks.com/profile/galko/lists/8861/cover-homage-the-incredible-hulk-1" TargetMode="External" Id="R8988a42de98c4d70" /><Relationship Type="http://schemas.openxmlformats.org/officeDocument/2006/relationships/hyperlink" Target="https://s3.amazonaws.com/comicgeeks/comics/covers/medium-5196534.jpg" TargetMode="External" Id="R155c9224f70948c5" /><Relationship Type="http://schemas.openxmlformats.org/officeDocument/2006/relationships/table" Target="/xl/tables/table1.xml" Id="R25a26cc39a644df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861/cover-homage-the-incredible-hulk-1" TargetMode="External" Id="Rcdfa5e135098438c" /><Relationship Type="http://schemas.openxmlformats.org/officeDocument/2006/relationships/hyperlink" Target="https://leagueofcomicgeeks.com/comic/9121156/the-incredible-hulk-1" TargetMode="External" Id="R6239a210b34b45c5" /><Relationship Type="http://schemas.openxmlformats.org/officeDocument/2006/relationships/hyperlink" Target="https://leagueofcomicgeeks.com/comic/9121156/the-incredible-hulk-1?variant=1725895" TargetMode="External" Id="Rb1513fe5106649b1" /><Relationship Type="http://schemas.openxmlformats.org/officeDocument/2006/relationships/hyperlink" Target="https://leagueofcomicgeeks.com/comic/9121156/the-incredible-hulk-1?variant=9355449" TargetMode="External" Id="R6559cb3d886e4981" /><Relationship Type="http://schemas.openxmlformats.org/officeDocument/2006/relationships/hyperlink" Target="https://leagueofcomicgeeks.com/comic/9121156/the-incredible-hulk-1?variant=6229470" TargetMode="External" Id="R381e7c27c56f4749" /><Relationship Type="http://schemas.openxmlformats.org/officeDocument/2006/relationships/hyperlink" Target="https://leagueofcomicgeeks.com/comic/4619496/essential-savage-she-hulk-vol-1-tp" TargetMode="External" Id="R0f6a450045c04748" /><Relationship Type="http://schemas.openxmlformats.org/officeDocument/2006/relationships/hyperlink" Target="https://leagueofcomicgeeks.com/comic/7968722/marvels-mightiest-heroes-vol-110-totally-awesome-hulk" TargetMode="External" Id="Rb936df5276404741" /><Relationship Type="http://schemas.openxmlformats.org/officeDocument/2006/relationships/hyperlink" Target="https://leagueofcomicgeeks.com/comic/9121156/the-incredible-hulk-1?variant=9615960" TargetMode="External" Id="Rdf67ab9171b446e4" /><Relationship Type="http://schemas.openxmlformats.org/officeDocument/2006/relationships/hyperlink" Target="https://leagueofcomicgeeks.com/comic/9121156/the-incredible-hulk-1?variant=4346350" TargetMode="External" Id="R910872a826d043a4" /><Relationship Type="http://schemas.openxmlformats.org/officeDocument/2006/relationships/hyperlink" Target="https://leagueofcomicgeeks.com/comic/6189517/true-believers-empyre-she-hulk-1" TargetMode="External" Id="Rda91c1c6e28d4fe8" /><Relationship Type="http://schemas.openxmlformats.org/officeDocument/2006/relationships/hyperlink" Target="https://leagueofcomicgeeks.com/comic/9596146/the-savage-she-hulk-omnibus-hc?variant=4350297" TargetMode="External" Id="Rf8ef8c225aa04cd8" /><Relationship Type="http://schemas.openxmlformats.org/officeDocument/2006/relationships/hyperlink" Target="https://leagueofcomicgeeks.com/comic/3587115/the-savage-she-hulk-1?variant=2063981" TargetMode="External" Id="R84553d728ca545a5" /><Relationship Type="http://schemas.openxmlformats.org/officeDocument/2006/relationships/hyperlink" Target="https://leagueofcomicgeeks.com/comic/9121156/the-incredible-hulk-1?variant=8123573" TargetMode="External" Id="R1ce772e04c844789" /><Relationship Type="http://schemas.openxmlformats.org/officeDocument/2006/relationships/hyperlink" Target="https://leagueofcomicgeeks.com/comic/2407739/the-incredible-hulk-1" TargetMode="External" Id="Re6375149d5274e15" /><Relationship Type="http://schemas.openxmlformats.org/officeDocument/2006/relationships/hyperlink" Target="https://www.stadiumcomics.com/products/incredible-hulk-1-amazing-fantasy-15-homage-variant-pre-order" TargetMode="External" Id="Rc4ba7ad1e18743f5" /><Relationship Type="http://schemas.openxmlformats.org/officeDocument/2006/relationships/hyperlink" Target="https://www.stadiumcomics.com/products/incredible-hulk-1-amazing-fantasy-15-homage-variant-pre-order" TargetMode="External" Id="Rfec0b20991734a36" /><Relationship Type="http://schemas.openxmlformats.org/officeDocument/2006/relationships/hyperlink" Target="https://www.stadiumcomics.com/products/incredible-hulk-1-amazing-fantasy-15-homage-variant-pre-order" TargetMode="External" Id="R46aceed84d3e43d6" /><Relationship Type="http://schemas.openxmlformats.org/officeDocument/2006/relationships/hyperlink" Target="https://www.stadiumcomics.com/products/incredible-hulk-1-amazing-fantasy-15-homage-variant-pre-order" TargetMode="External" Id="Ra8f970a65ad041f8" /><Relationship Type="http://schemas.openxmlformats.org/officeDocument/2006/relationships/hyperlink" Target="https://www.stadiumcomics.com/products/incredible-hulk-1-amazing-fantasy-15-homage-variant-pre-order" TargetMode="External" Id="Reea69d837e1a4bc6" /><Relationship Type="http://schemas.openxmlformats.org/officeDocument/2006/relationships/hyperlink" Target="https://www.stadiumcomics.com/products/incredible-hulk-1-amazing-fantasy-15-homage-variant-pre-order" TargetMode="External" Id="R0acf2842b17444d0" /><Relationship Type="http://schemas.openxmlformats.org/officeDocument/2006/relationships/hyperlink" Target="https://www.stadiumcomics.com/products/incredible-hulk-1-amazing-fantasy-15-homage-variant-pre-order" TargetMode="External" Id="Rc7107833bd6c4f28" /><Relationship Type="http://schemas.openxmlformats.org/officeDocument/2006/relationships/hyperlink" Target="https://www.stadiumcomics.com/products/incredible-hulk-1-amazing-fantasy-15-homage-variant-pre-order" TargetMode="External" Id="R66a6d5a6cbac422d" /><Relationship Type="http://schemas.openxmlformats.org/officeDocument/2006/relationships/hyperlink" Target="https://www.stadiumcomics.com/products/incredible-hulk-1-amazing-fantasy-15-homage-variant-pre-order" TargetMode="External" Id="R81425359611a4bd9" /><Relationship Type="http://schemas.openxmlformats.org/officeDocument/2006/relationships/hyperlink" Target="https://www.stadiumcomics.com/products/incredible-hulk-1-amazing-fantasy-15-homage-variant-pre-order" TargetMode="External" Id="Raf0caebb97434fd3" /><Relationship Type="http://schemas.openxmlformats.org/officeDocument/2006/relationships/hyperlink" Target="https://www.stadiumcomics.com/products/incredible-hulk-1-amazing-fantasy-15-homage-variant-pre-order" TargetMode="External" Id="R58de485d7e15435e" /><Relationship Type="http://schemas.openxmlformats.org/officeDocument/2006/relationships/hyperlink" Target="https://www.stadiumcomics.com/products/incredible-hulk-1-amazing-fantasy-15-homage-variant-pre-order" TargetMode="External" Id="R402f200cf24b47a3" /><Relationship Type="http://schemas.openxmlformats.org/officeDocument/2006/relationships/hyperlink" Target="https://www.stadiumcomics.com/products/incredible-hulk-1-amazing-fantasy-15-homage-variant-pre-order" TargetMode="External" Id="Ra14a7ffdc38c4b5b" /><Relationship Type="http://schemas.openxmlformats.org/officeDocument/2006/relationships/hyperlink" Target="https://www.stadiumcomics.com/products/incredible-hulk-1-amazing-fantasy-15-homage-variant-pre-order" TargetMode="External" Id="R4ff98f2aca8448f5" /><Relationship Type="http://schemas.openxmlformats.org/officeDocument/2006/relationships/hyperlink" Target="https://www.stadiumcomics.com/products/incredible-hulk-1-amazing-fantasy-15-homage-variant-pre-order" TargetMode="External" Id="R2084d29f39334ce6" /><Relationship Type="http://schemas.openxmlformats.org/officeDocument/2006/relationships/hyperlink" Target="https://www.stadiumcomics.com/products/incredible-hulk-1-amazing-fantasy-15-homage-variant-pre-order" TargetMode="External" Id="Re13383f90e1a4cd0" /><Relationship Type="http://schemas.openxmlformats.org/officeDocument/2006/relationships/hyperlink" Target="https://www.stadiumcomics.com/products/incredible-hulk-1-amazing-fantasy-15-homage-variant-pre-order" TargetMode="External" Id="R209f43c9d6344404" /><Relationship Type="http://schemas.openxmlformats.org/officeDocument/2006/relationships/hyperlink" Target="https://www.stadiumcomics.com/products/incredible-hulk-1-amazing-fantasy-15-homage-variant-pre-order" TargetMode="External" Id="R4ab4ad10727448fa" /><Relationship Type="http://schemas.openxmlformats.org/officeDocument/2006/relationships/hyperlink" Target="https://www.stadiumcomics.com/products/incredible-hulk-1-amazing-fantasy-15-homage-variant-pre-order" TargetMode="External" Id="R57828e0299694d48" /><Relationship Type="http://schemas.openxmlformats.org/officeDocument/2006/relationships/hyperlink" Target="https://www.stadiumcomics.com/products/incredible-hulk-1-amazing-fantasy-15-homage-variant-pre-order" TargetMode="External" Id="Rac1c447e63014ab7" /><Relationship Type="http://schemas.openxmlformats.org/officeDocument/2006/relationships/hyperlink" Target="https://www.stadiumcomics.com/products/incredible-hulk-1-amazing-fantasy-15-homage-variant-pre-order" TargetMode="External" Id="Rdcbb75b86614400d" /><Relationship Type="http://schemas.openxmlformats.org/officeDocument/2006/relationships/hyperlink" Target="https://www.stadiumcomics.com/products/incredible-hulk-1-amazing-fantasy-15-homage-variant-pre-order" TargetMode="External" Id="R8afce676257b494b" /><Relationship Type="http://schemas.openxmlformats.org/officeDocument/2006/relationships/hyperlink" Target="https://www.stadiumcomics.com/products/incredible-hulk-1-amazing-fantasy-15-homage-variant-pre-order" TargetMode="External" Id="Rc07fd9bf047e4523" /><Relationship Type="http://schemas.openxmlformats.org/officeDocument/2006/relationships/hyperlink" Target="https://www.stadiumcomics.com/products/incredible-hulk-1-amazing-fantasy-15-homage-variant-pre-order" TargetMode="External" Id="R555e344a019c4b27" /><Relationship Type="http://schemas.openxmlformats.org/officeDocument/2006/relationships/hyperlink" Target="https://www.stadiumcomics.com/products/incredible-hulk-1-amazing-fantasy-15-homage-variant-pre-order" TargetMode="External" Id="R11667f97e61e4c5d" /><Relationship Type="http://schemas.openxmlformats.org/officeDocument/2006/relationships/hyperlink" Target="https://www.stadiumcomics.com/products/incredible-hulk-1-amazing-fantasy-15-homage-variant-pre-order" TargetMode="External" Id="Rbb3b7ebbf2584e68" /><Relationship Type="http://schemas.openxmlformats.org/officeDocument/2006/relationships/hyperlink" Target="https://www.stadiumcomics.com/products/incredible-hulk-1-amazing-fantasy-15-homage-variant-pre-order" TargetMode="External" Id="R1039da9b52174ea8" /><Relationship Type="http://schemas.openxmlformats.org/officeDocument/2006/relationships/hyperlink" Target="https://www.stadiumcomics.com/products/incredible-hulk-1-amazing-fantasy-15-homage-variant-pre-order" TargetMode="External" Id="R7e3c8cc3e52d4f55" /><Relationship Type="http://schemas.openxmlformats.org/officeDocument/2006/relationships/hyperlink" Target="https://www.stadiumcomics.com/products/incredible-hulk-1-amazing-fantasy-15-homage-variant-pre-order" TargetMode="External" Id="R656947f324954bb7" /><Relationship Type="http://schemas.openxmlformats.org/officeDocument/2006/relationships/hyperlink" Target="https://www.stadiumcomics.com/products/incredible-hulk-1-amazing-fantasy-15-homage-variant-pre-order" TargetMode="External" Id="R411487304f064153" /><Relationship Type="http://schemas.openxmlformats.org/officeDocument/2006/relationships/hyperlink" Target="https://www.stadiumcomics.com/products/incredible-hulk-1-amazing-fantasy-15-homage-variant-pre-order" TargetMode="External" Id="R6213033ba3c24e93" /><Relationship Type="http://schemas.openxmlformats.org/officeDocument/2006/relationships/hyperlink" Target="https://www.stadiumcomics.com/products/incredible-hulk-1-amazing-fantasy-15-homage-variant-pre-order" TargetMode="External" Id="R68553a5aae3e429f" /><Relationship Type="http://schemas.openxmlformats.org/officeDocument/2006/relationships/hyperlink" Target="https://www.stadiumcomics.com/products/incredible-hulk-1-amazing-fantasy-15-homage-variant-pre-order" TargetMode="External" Id="Rd2a6cb2bfb3d4ba0" /><Relationship Type="http://schemas.openxmlformats.org/officeDocument/2006/relationships/hyperlink" Target="https://www.stadiumcomics.com/products/incredible-hulk-1-amazing-fantasy-15-homage-variant-pre-order" TargetMode="External" Id="Re7cfc7cbf8df4c25" /><Relationship Type="http://schemas.openxmlformats.org/officeDocument/2006/relationships/hyperlink" Target="https://www.stadiumcomics.com/products/incredible-hulk-1-amazing-fantasy-15-homage-variant-pre-order" TargetMode="External" Id="R301dadd61092471c" /><Relationship Type="http://schemas.openxmlformats.org/officeDocument/2006/relationships/hyperlink" Target="https://www.stadiumcomics.com/products/incredible-hulk-1-amazing-fantasy-15-homage-variant-pre-order" TargetMode="External" Id="R54aa9bfadc5a4a4b" /><Relationship Type="http://schemas.openxmlformats.org/officeDocument/2006/relationships/hyperlink" Target="https://www.stadiumcomics.com/products/incredible-hulk-1-amazing-fantasy-15-homage-variant-pre-order" TargetMode="External" Id="R5f2152d209b24d08" /><Relationship Type="http://schemas.openxmlformats.org/officeDocument/2006/relationships/hyperlink" Target="https://www.stadiumcomics.com/products/incredible-hulk-1-amazing-fantasy-15-homage-variant-pre-order" TargetMode="External" Id="R1670d3a5e80949ae" /><Relationship Type="http://schemas.openxmlformats.org/officeDocument/2006/relationships/hyperlink" Target="https://www.stadiumcomics.com/products/incredible-hulk-1-amazing-fantasy-15-homage-variant-pre-order" TargetMode="External" Id="R0ab95ac85a2947c6" /><Relationship Type="http://schemas.openxmlformats.org/officeDocument/2006/relationships/hyperlink" Target="https://www.stadiumcomics.com/products/incredible-hulk-1-amazing-fantasy-15-homage-variant-pre-order" TargetMode="External" Id="R8e64c911a01f441c" /><Relationship Type="http://schemas.openxmlformats.org/officeDocument/2006/relationships/hyperlink" Target="https://www.stadiumcomics.com/products/incredible-hulk-1-amazing-fantasy-15-homage-variant-pre-order" TargetMode="External" Id="R6e30c7f2d6914584" /><Relationship Type="http://schemas.openxmlformats.org/officeDocument/2006/relationships/hyperlink" Target="https://www.stadiumcomics.com/products/incredible-hulk-1-amazing-fantasy-15-homage-variant-pre-order" TargetMode="External" Id="Rf453b9206aef47b5" /><Relationship Type="http://schemas.openxmlformats.org/officeDocument/2006/relationships/hyperlink" Target="https://www.stadiumcomics.com/products/incredible-hulk-1-amazing-fantasy-15-homage-variant-pre-order" TargetMode="External" Id="Rb2d7bd6834af4f78" /><Relationship Type="http://schemas.openxmlformats.org/officeDocument/2006/relationships/hyperlink" Target="https://www.stadiumcomics.com/products/incredible-hulk-1-amazing-fantasy-15-homage-variant-pre-order" TargetMode="External" Id="R3976d3d501cd42cb" /><Relationship Type="http://schemas.openxmlformats.org/officeDocument/2006/relationships/hyperlink" Target="https://www.stadiumcomics.com/products/incredible-hulk-1-amazing-fantasy-15-homage-variant-pre-order" TargetMode="External" Id="Rf36b68bedcab4910" /><Relationship Type="http://schemas.openxmlformats.org/officeDocument/2006/relationships/hyperlink" Target="https://www.stadiumcomics.com/products/incredible-hulk-1-amazing-fantasy-15-homage-variant-pre-order" TargetMode="External" Id="Rdffa010467514a68" /><Relationship Type="http://schemas.openxmlformats.org/officeDocument/2006/relationships/hyperlink" Target="https://www.stadiumcomics.com/products/incredible-hulk-1-amazing-fantasy-15-homage-variant-pre-order" TargetMode="External" Id="Rc59ca8f87682475f" /><Relationship Type="http://schemas.openxmlformats.org/officeDocument/2006/relationships/hyperlink" Target="https://www.stadiumcomics.com/products/incredible-hulk-1-amazing-fantasy-15-homage-variant-pre-order" TargetMode="External" Id="Re2d3ccf697124cee" /><Relationship Type="http://schemas.openxmlformats.org/officeDocument/2006/relationships/hyperlink" Target="https://www.stadiumcomics.com/products/incredible-hulk-1-amazing-fantasy-15-homage-variant-pre-order" TargetMode="External" Id="R223132cce75f4d07" /><Relationship Type="http://schemas.openxmlformats.org/officeDocument/2006/relationships/hyperlink" Target="https://www.stadiumcomics.com/products/incredible-hulk-1-amazing-fantasy-15-homage-variant-pre-order" TargetMode="External" Id="Rb50748dc7cf24eab" /><Relationship Type="http://schemas.openxmlformats.org/officeDocument/2006/relationships/hyperlink" Target="https://www.stadiumcomics.com/products/incredible-hulk-1-amazing-fantasy-15-homage-variant-pre-order" TargetMode="External" Id="R7479a478a2e24713" /><Relationship Type="http://schemas.openxmlformats.org/officeDocument/2006/relationships/hyperlink" Target="https://www.stadiumcomics.com/products/incredible-hulk-1-amazing-fantasy-15-homage-variant-pre-order" TargetMode="External" Id="R979d250b69f94909" /><Relationship Type="http://schemas.openxmlformats.org/officeDocument/2006/relationships/hyperlink" Target="https://www.stadiumcomics.com/products/incredible-hulk-1-amazing-fantasy-15-homage-variant-pre-order" TargetMode="External" Id="R50d2798f24a94830" /><Relationship Type="http://schemas.openxmlformats.org/officeDocument/2006/relationships/hyperlink" Target="https://www.stadiumcomics.com/products/incredible-hulk-1-amazing-fantasy-15-homage-variant-pre-order" TargetMode="External" Id="R3ddd938231824cf5" /><Relationship Type="http://schemas.openxmlformats.org/officeDocument/2006/relationships/hyperlink" Target="https://www.stadiumcomics.com/products/incredible-hulk-1-amazing-fantasy-15-homage-variant-pre-order" TargetMode="External" Id="Rb188d4a143214a11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23.850000381469727" hidden="0">
      <x:c r="A2" s="2" t="str">
        <x:v>CL-HULK1-0001</x:v>
      </x:c>
      <x:c r="B2" s="2" t="str">
        <x:v>Green Lantern</x:v>
      </x:c>
      <x:c r="C2" s="2" t="str">
        <x:v>#58</x:v>
      </x:c>
      <x:c r="D2" s="2" t="n">
        <x:v>1967</x:v>
      </x:c>
      <x:c r="E2" s="2" t="str">
        <x:v>DC Comics</x:v>
      </x:c>
      <x:c r="F2" s="2" t="str">
        <x:v>Gil Kane</x:v>
      </x:c>
      <x:c r="G2" s="2" t="str">
        <x:v>Standard cover</x:v>
      </x:c>
      <x:c r="H2" s="2" t="str">
        <x:v>Direct homage</x:v>
      </x:c>
      <x:c r="I2" s="2"/>
      <x:c r="J2" s="2"/>
      <x:c r="K2" s="2"/>
      <x:c r="L2" s="2"/>
      <x:c r="M2" s="2" t="str">
        <x:v>Standard cover</x:v>
      </x:c>
      <x:c r="N2" s="2" t="str">
        <x:v>US / English</x:v>
      </x:c>
      <x:c r="O2" s="2" t="str">
        <x:v>1967-11-23</x:v>
      </x:c>
      <x:c r="P2" s="2" t="str">
        <x:v>Listed on galko's League of Comic Geeks list 'Cover Homage: The Incredible Hulk #1'.</x:v>
      </x:c>
      <x:c r="Q2" s="2" t="str">
        <x:v>Single source (galko). View the image to confirm the composition.</x:v>
      </x:c>
      <x:c r="R2" s="2" t="str">
        <x:v>Partial</x:v>
      </x:c>
      <x:c r="S2" s="3" t="str">
        <x:v>https://leagueofcomicgeeks.com/comic/4544073/green-lantern-58</x:v>
      </x:c>
      <x:c r="T2" s="3" t="str">
        <x:v>https://leagueofcomicgeeks.com/profile/galko/lists/8861/cover-homage-the-incredible-hulk-1</x:v>
      </x:c>
      <x:c r="U2" s="3" t="str">
        <x:v>https://s3.amazonaws.com/comicgeeks/comics/covers/medium-4544073.jpg</x:v>
      </x:c>
      <x:c r="V2" s="2"/>
      <x:c r="W2" s="2" t="str">
        <x:v>Published</x:v>
      </x:c>
      <x:c r="X2" s="2" t="str">
        <x:v>Deep search 2026-10-13</x:v>
      </x:c>
    </x:row>
    <x:row r="3" ht="46.25" hidden="0">
      <x:c r="A3" s="2" t="str">
        <x:v>CL-HULK1-0002</x:v>
      </x:c>
      <x:c r="B3" s="2" t="str">
        <x:v>The Mighty World of Marvel</x:v>
      </x:c>
      <x:c r="C3" s="2" t="str">
        <x:v>#100</x:v>
      </x:c>
      <x:c r="D3" s="2" t="n">
        <x:v>1974</x:v>
      </x:c>
      <x:c r="E3" s="2" t="str">
        <x:v>Marvel UK</x:v>
      </x:c>
      <x:c r="F3" s="2" t="str">
        <x:v>Jack Kirby (pencils); inks uncertain: Jack Kirby / George Roussos</x:v>
      </x:c>
      <x:c r="G3" s="2" t="str">
        <x:v>Standard cover</x:v>
      </x:c>
      <x:c r="H3" s="2" t="str">
        <x:v>Reprint / not new artwork</x:v>
      </x:c>
      <x:c r="I3" s="2" t="str">
        <x:v>Hulk; Betty Ross; Thunderbolt Ross</x:v>
      </x:c>
      <x:c r="J3" s="2"/>
      <x:c r="K3" s="2"/>
      <x:c r="L3" s="2"/>
      <x:c r="M3" s="2" t="str">
        <x:v>Standard cover</x:v>
      </x:c>
      <x:c r="N3" s="2" t="str">
        <x:v>UK / English</x:v>
      </x:c>
      <x:c r="O3" s="2" t="str">
        <x:v>1974-08-31</x:v>
      </x:c>
      <x:c r="P3" s="2" t="str">
        <x:v>Listed on galko's League of Comic Geeks list 'Cover Homage: The Incredible Hulk #1'.</x:v>
      </x:c>
      <x:c r="Q3" s="2" t="str">
        <x:v>GCD identifies this as a reprint of the original Hulk #1 cover, recolored green. Excluded from distinct homage artwork gallery.</x:v>
      </x:c>
      <x:c r="R3" s="2" t="str">
        <x:v>Needs Review</x:v>
      </x:c>
      <x:c r="S3" s="3" t="str">
        <x:v>https://leagueofcomicgeeks.com/comic/2902521/the-mighty-world-of-marvel-100</x:v>
      </x:c>
      <x:c r="T3" s="3" t="str">
        <x:v>https://leagueofcomicgeeks.com/profile/galko/lists/8861/cover-homage-the-incredible-hulk-1</x:v>
      </x:c>
      <x:c r="U3" s="3" t="str">
        <x:v>https://s3.amazonaws.com/comicgeeks/comics/covers/medium-2902521.jpg</x:v>
      </x:c>
      <x:c r="V3" s="2"/>
      <x:c r="W3" s="2" t="str">
        <x:v>Published</x:v>
      </x:c>
      <x:c r="X3" s="2" t="str">
        <x:v>Deep search 2026-10-13</x:v>
      </x:c>
    </x:row>
    <x:row r="4" ht="23.850000381469727" hidden="0">
      <x:c r="A4" s="2" t="str">
        <x:v>CL-HULK1-0003</x:v>
      </x:c>
      <x:c r="B4" s="2" t="str">
        <x:v>What If?</x:v>
      </x:c>
      <x:c r="C4" s="2" t="str">
        <x:v>#12</x:v>
      </x:c>
      <x:c r="D4" s="2" t="n">
        <x:v>1978</x:v>
      </x:c>
      <x:c r="E4" s="2" t="str">
        <x:v>Marvel Comics</x:v>
      </x:c>
      <x:c r="F4" s="2" t="str">
        <x:v>Sal Buscema; Joe Sinnott; Marie Severin (alterations)</x:v>
      </x:c>
      <x:c r="G4" s="2" t="str">
        <x:v>Standard cover</x:v>
      </x:c>
      <x:c r="H4" s="2" t="str">
        <x:v>Direct homage</x:v>
      </x:c>
      <x:c r="I4" s="2" t="str">
        <x:v>Rick Jones as Hulk</x:v>
      </x:c>
      <x:c r="J4" s="2"/>
      <x:c r="K4" s="2"/>
      <x:c r="L4" s="2"/>
      <x:c r="M4" s="2" t="str">
        <x:v>Standard cover</x:v>
      </x:c>
      <x:c r="N4" s="2" t="str">
        <x:v>US / English</x:v>
      </x:c>
      <x:c r="O4" s="2" t="str">
        <x:v>1978-09-26</x:v>
      </x:c>
      <x:c r="P4" s="2" t="str">
        <x:v>Listed on galko's League of Comic Geeks list 'Cover Homage: The Incredible Hulk #1'.</x:v>
      </x:c>
      <x:c r="Q4" s="2" t="str">
        <x:v>GCD credits Severin with alterations; Sal Buscema pencils and Joe Sinnott inks. GCD explicitly names Hulk #1 as target.</x:v>
      </x:c>
      <x:c r="R4" s="2" t="str">
        <x:v>Verified</x:v>
      </x:c>
      <x:c r="S4" s="3" t="str">
        <x:v>https://leagueofcomicgeeks.com/comic/8467392/what-if-12</x:v>
      </x:c>
      <x:c r="T4" s="3" t="str">
        <x:v>https://leagueofcomicgeeks.com/profile/galko/lists/8861/cover-homage-the-incredible-hulk-1</x:v>
      </x:c>
      <x:c r="U4" s="3" t="str">
        <x:v>https://s3.amazonaws.com/comicgeeks/comics/covers/medium-8467392.jpg</x:v>
      </x:c>
      <x:c r="V4" s="2"/>
      <x:c r="W4" s="2" t="str">
        <x:v>Published</x:v>
      </x:c>
      <x:c r="X4" s="2" t="str">
        <x:v>Deep search 2026-10-13</x:v>
      </x:c>
    </x:row>
    <x:row r="5" ht="35.04999923706055" hidden="0">
      <x:c r="A5" s="2" t="str">
        <x:v>CL-HULK1-0004</x:v>
      </x:c>
      <x:c r="B5" s="2" t="str">
        <x:v>The Savage She-Hulk</x:v>
      </x:c>
      <x:c r="C5" s="2" t="str">
        <x:v>#1</x:v>
      </x:c>
      <x:c r="D5" s="2" t="n">
        <x:v>1979</x:v>
      </x:c>
      <x:c r="E5" s="2" t="str">
        <x:v>Marvel Comics</x:v>
      </x:c>
      <x:c r="F5" s="2" t="str">
        <x:v>John Buscema</x:v>
      </x:c>
      <x:c r="G5" s="2" t="str">
        <x:v>Newsstand Edition</x:v>
      </x:c>
      <x:c r="H5" s="2" t="str">
        <x:v>Direct homage</x:v>
      </x:c>
      <x:c r="I5" s="2"/>
      <x:c r="J5" s="2"/>
      <x:c r="K5" s="2"/>
      <x:c r="L5" s="2"/>
      <x:c r="M5" s="2" t="str">
        <x:v>Standard cover</x:v>
      </x:c>
      <x:c r="N5" s="2" t="str">
        <x:v>US / English</x:v>
      </x:c>
      <x:c r="O5" s="2" t="str">
        <x:v>1979-11-13</x:v>
      </x:c>
      <x:c r="P5" s="2" t="str">
        <x:v>Listed on galko's League of Comic Geeks list 'Cover Homage: The Incredible Hulk #1'.</x:v>
      </x:c>
      <x:c r="Q5" s="2" t="str">
        <x:v>Consolidated 2 versions: regular cover; Newsstand Edition. Single source (galko). View the image to confirm the composition.</x:v>
      </x:c>
      <x:c r="R5" s="2" t="str">
        <x:v>Partial</x:v>
      </x:c>
      <x:c r="S5" s="3" t="str">
        <x:v>https://leagueofcomicgeeks.com/comic/3587115/the-savage-she-hulk-1</x:v>
      </x:c>
      <x:c r="T5" s="3" t="str">
        <x:v>https://leagueofcomicgeeks.com/profile/galko/lists/8861/cover-homage-the-incredible-hulk-1</x:v>
      </x:c>
      <x:c r="U5" s="3" t="str">
        <x:v>https://s3.amazonaws.com/comicgeeks/comics/covers/medium-3587115.jpg</x:v>
      </x:c>
      <x:c r="V5" s="2"/>
      <x:c r="W5" s="2" t="str">
        <x:v>Published</x:v>
      </x:c>
      <x:c r="X5" s="2" t="str">
        <x:v>Deep search 2026-10-13</x:v>
      </x:c>
    </x:row>
    <x:row r="6" ht="23.850000381469727" hidden="0">
      <x:c r="A6" s="2" t="str">
        <x:v>CL-HULK1-0005</x:v>
      </x:c>
      <x:c r="B6" s="2" t="str">
        <x:v>Infinity, Inc.</x:v>
      </x:c>
      <x:c r="C6" s="2" t="str">
        <x:v>#33</x:v>
      </x:c>
      <x:c r="D6" s="2" t="n">
        <x:v>1986</x:v>
      </x:c>
      <x:c r="E6" s="2" t="str">
        <x:v>DC Comics</x:v>
      </x:c>
      <x:c r="F6" s="2" t="str">
        <x:v>Todd McFarlane; Tony DeZuniga</x:v>
      </x:c>
      <x:c r="G6" s="2" t="str">
        <x:v>Standard cover</x:v>
      </x:c>
      <x:c r="H6" s="2" t="str">
        <x:v>Direct homage</x:v>
      </x:c>
      <x:c r="I6" s="2" t="str">
        <x:v>Obsidian (Todd Rice)</x:v>
      </x:c>
      <x:c r="J6" s="2"/>
      <x:c r="K6" s="2"/>
      <x:c r="L6" s="2"/>
      <x:c r="M6" s="2" t="str">
        <x:v>Standard cover</x:v>
      </x:c>
      <x:c r="N6" s="2" t="str">
        <x:v>US / English</x:v>
      </x:c>
      <x:c r="O6" s="2" t="str">
        <x:v>1986-08-26</x:v>
      </x:c>
      <x:c r="P6" s="2" t="str">
        <x:v>Listed on galko's League of Comic Geeks list 'Cover Homage: The Incredible Hulk #1'.</x:v>
      </x:c>
      <x:c r="Q6" s="2" t="str">
        <x:v>Cover artist not named in the galko/LCG record. Single source (galko). View the image to confirm the composition.</x:v>
      </x:c>
      <x:c r="R6" s="2" t="str">
        <x:v>Partial</x:v>
      </x:c>
      <x:c r="S6" s="3" t="str">
        <x:v>https://leagueofcomicgeeks.com/comic/1730889/infinity-inc-33</x:v>
      </x:c>
      <x:c r="T6" s="3" t="str">
        <x:v>https://leagueofcomicgeeks.com/profile/galko/lists/8861/cover-homage-the-incredible-hulk-1</x:v>
      </x:c>
      <x:c r="U6" s="3" t="str">
        <x:v>https://s3.amazonaws.com/comicgeeks/comics/covers/medium-1730889.jpg</x:v>
      </x:c>
      <x:c r="V6" s="2"/>
      <x:c r="W6" s="2" t="str">
        <x:v>Published</x:v>
      </x:c>
      <x:c r="X6" s="2" t="str">
        <x:v>Deep search 2026-10-13</x:v>
      </x:c>
    </x:row>
    <x:row r="7" ht="35.04999923706055" hidden="0">
      <x:c r="A7" s="2" t="str">
        <x:v>CL-HULK1-0006</x:v>
      </x:c>
      <x:c r="B7" s="2" t="str">
        <x:v>The Incredible Hulk</x:v>
      </x:c>
      <x:c r="C7" s="2" t="str">
        <x:v>#324</x:v>
      </x:c>
      <x:c r="D7" s="2" t="n">
        <x:v>1986</x:v>
      </x:c>
      <x:c r="E7" s="2" t="str">
        <x:v>Marvel Comics</x:v>
      </x:c>
      <x:c r="F7" s="2" t="str">
        <x:v>Al Milgrom</x:v>
      </x:c>
      <x:c r="G7" s="2" t="str">
        <x:v>Direct / Newsstand</x:v>
      </x:c>
      <x:c r="H7" s="2" t="str">
        <x:v>Direct homage</x:v>
      </x:c>
      <x:c r="I7" s="2" t="str">
        <x:v>Hulk / Bruce Banner</x:v>
      </x:c>
      <x:c r="J7" s="2"/>
      <x:c r="K7" s="2"/>
      <x:c r="L7" s="2"/>
      <x:c r="M7" s="2" t="str">
        <x:v>Standard cover</x:v>
      </x:c>
      <x:c r="N7" s="2" t="str">
        <x:v>US / English</x:v>
      </x:c>
      <x:c r="O7" s="2" t="str">
        <x:v>1986-07-08</x:v>
      </x:c>
      <x:c r="P7" s="2" t="str">
        <x:v>Listed on galko's League of Comic Geeks list 'Cover Homage: The Incredible Hulk #1'. A second source (retailer or press) also ties it to the original.</x:v>
      </x:c>
      <x:c r="Q7" s="2" t="str">
        <x:v>Direct on-sale date differs between GCD (1986-06-17) and supplied LCG (1986-07-08); Newsstand GCD date 1986-07-10. Cover signed after Kirby.</x:v>
      </x:c>
      <x:c r="R7" s="2" t="str">
        <x:v>Verified</x:v>
      </x:c>
      <x:c r="S7" s="3" t="str">
        <x:v>https://leagueofcomicgeeks.com/comic/5339380/the-incredible-hulk-324</x:v>
      </x:c>
      <x:c r="T7" s="3" t="str">
        <x:v>https://gocollect.com/blog/most-desirable-homage-covers</x:v>
      </x:c>
      <x:c r="U7" s="3" t="str">
        <x:v>https://s3.amazonaws.com/comicgeeks/comics/covers/medium-5339380.jpg</x:v>
      </x:c>
      <x:c r="V7" s="2"/>
      <x:c r="W7" s="2" t="str">
        <x:v>Published</x:v>
      </x:c>
      <x:c r="X7" s="2" t="str">
        <x:v>Deep search 2026-10-13</x:v>
      </x:c>
    </x:row>
    <x:row r="8" ht="23.850000381469727" hidden="0">
      <x:c r="A8" s="2" t="str">
        <x:v>CL-HULK1-0007</x:v>
      </x:c>
      <x:c r="B8" s="2" t="str">
        <x:v>Airboy</x:v>
      </x:c>
      <x:c r="C8" s="2" t="str">
        <x:v>#27</x:v>
      </x:c>
      <x:c r="D8" s="2" t="n">
        <x:v>1987</x:v>
      </x:c>
      <x:c r="E8" s="2" t="str">
        <x:v>Eclipse Comics</x:v>
      </x:c>
      <x:c r="F8" s="2" t="str">
        <x:v>Ron Randall</x:v>
      </x:c>
      <x:c r="G8" s="2" t="str">
        <x:v>Standard cover</x:v>
      </x:c>
      <x:c r="H8" s="2" t="str">
        <x:v>Direct homage</x:v>
      </x:c>
      <x:c r="I8" s="2" t="str">
        <x:v>Airboy; the Heap; Hirota; Iron Ace</x:v>
      </x:c>
      <x:c r="J8" s="2"/>
      <x:c r="K8" s="2"/>
      <x:c r="L8" s="2"/>
      <x:c r="M8" s="2" t="str">
        <x:v>Standard cover</x:v>
      </x:c>
      <x:c r="N8" s="2" t="str">
        <x:v>US / English</x:v>
      </x:c>
      <x:c r="O8" s="2" t="str">
        <x:v>1987-08-07</x:v>
      </x:c>
      <x:c r="P8" s="2" t="str">
        <x:v>Listed on galko's League of Comic Geeks list 'Cover Homage: The Incredible Hulk #1'.</x:v>
      </x:c>
      <x:c r="Q8" s="2" t="str">
        <x:v>GCD publication date 4 August 1987; supplied LCG release 1987-08-07 retained as uncertain street date.</x:v>
      </x:c>
      <x:c r="R8" s="2" t="str">
        <x:v>Partial</x:v>
      </x:c>
      <x:c r="S8" s="3" t="str">
        <x:v>https://leagueofcomicgeeks.com/comic/5596418/airboy-27</x:v>
      </x:c>
      <x:c r="T8" s="3" t="str">
        <x:v>https://leagueofcomicgeeks.com/profile/galko/lists/8861/cover-homage-the-incredible-hulk-1</x:v>
      </x:c>
      <x:c r="U8" s="3" t="str">
        <x:v>https://s3.amazonaws.com/comicgeeks/comics/covers/medium-5596418.jpg</x:v>
      </x:c>
      <x:c r="V8" s="2"/>
      <x:c r="W8" s="2" t="str">
        <x:v>Published</x:v>
      </x:c>
      <x:c r="X8" s="2" t="str">
        <x:v>Deep search 2026-10-13</x:v>
      </x:c>
    </x:row>
    <x:row r="9" ht="23.850000381469727" hidden="0">
      <x:c r="A9" s="2" t="str">
        <x:v>CL-HULK1-0008</x:v>
      </x:c>
      <x:c r="B9" s="2" t="str">
        <x:v>Elf-Thing</x:v>
      </x:c>
      <x:c r="C9" s="2" t="str">
        <x:v>#1</x:v>
      </x:c>
      <x:c r="D9" s="2" t="n">
        <x:v>1987</x:v>
      </x:c>
      <x:c r="E9" s="2" t="str">
        <x:v>Eclipse Comics</x:v>
      </x:c>
      <x:c r="F9" s="2" t="str">
        <x:v>Jim Friel</x:v>
      </x:c>
      <x:c r="G9" s="2" t="str">
        <x:v>Standard cover</x:v>
      </x:c>
      <x:c r="H9" s="2" t="str">
        <x:v>Direct homage</x:v>
      </x:c>
      <x:c r="I9" s="2" t="str">
        <x:v>Elf-Thing</x:v>
      </x:c>
      <x:c r="J9" s="2"/>
      <x:c r="K9" s="2"/>
      <x:c r="L9" s="2"/>
      <x:c r="M9" s="2" t="str">
        <x:v>One-shot; color cover / black-and-white interior</x:v>
      </x:c>
      <x:c r="N9" s="2" t="str">
        <x:v>US / English</x:v>
      </x:c>
      <x:c r="O9" s="2" t="str">
        <x:v>1987-03-02</x:v>
      </x:c>
      <x:c r="P9" s="2" t="str">
        <x:v>Listed on galko's League of Comic Geeks list 'Cover Homage: The Incredible Hulk #1'.</x:v>
      </x:c>
      <x:c r="Q9" s="2" t="str">
        <x:v>GCD on-sale 1986-11-17, cover date March 1987; supplied LCG 1987-03-02 retained with date uncertainty.</x:v>
      </x:c>
      <x:c r="R9" s="2" t="str">
        <x:v>Partial</x:v>
      </x:c>
      <x:c r="S9" s="3" t="str">
        <x:v>https://leagueofcomicgeeks.com/comic/2986587/elf-thing-1</x:v>
      </x:c>
      <x:c r="T9" s="3" t="str">
        <x:v>https://leagueofcomicgeeks.com/profile/galko/lists/8861/cover-homage-the-incredible-hulk-1</x:v>
      </x:c>
      <x:c r="U9" s="3" t="str">
        <x:v>https://s3.amazonaws.com/comicgeeks/comics/covers/medium-2986587.jpg</x:v>
      </x:c>
      <x:c r="V9" s="2"/>
      <x:c r="W9" s="2" t="str">
        <x:v>Published</x:v>
      </x:c>
      <x:c r="X9" s="2" t="str">
        <x:v>Deep search 2026-10-13</x:v>
      </x:c>
    </x:row>
    <x:row r="10" ht="23.850000381469727" hidden="0">
      <x:c r="A10" s="2" t="str">
        <x:v>CL-HULK1-0009</x:v>
      </x:c>
      <x:c r="B10" s="2" t="str">
        <x:v>Superman</x:v>
      </x:c>
      <x:c r="C10" s="2" t="str">
        <x:v>#42</x:v>
      </x:c>
      <x:c r="D10" s="2" t="n">
        <x:v>1990</x:v>
      </x:c>
      <x:c r="E10" s="2" t="str">
        <x:v>DC Comics</x:v>
      </x:c>
      <x:c r="F10" s="2" t="str">
        <x:v>Jerry Ordway</x:v>
      </x:c>
      <x:c r="G10" s="2" t="str">
        <x:v>Direct / Newsstand</x:v>
      </x:c>
      <x:c r="H10" s="2" t="str">
        <x:v>Direct homage</x:v>
      </x:c>
      <x:c r="I10" s="2" t="str">
        <x:v>Superman; Draaga</x:v>
      </x:c>
      <x:c r="J10" s="2"/>
      <x:c r="K10" s="2"/>
      <x:c r="L10" s="2"/>
      <x:c r="M10" s="2" t="str">
        <x:v>Standard cover</x:v>
      </x:c>
      <x:c r="N10" s="2" t="str">
        <x:v>US / English</x:v>
      </x:c>
      <x:c r="O10" s="2" t="str">
        <x:v>1990-02-22</x:v>
      </x:c>
      <x:c r="P10" s="2" t="str">
        <x:v>Listed on galko's League of Comic Geeks list 'Cover Homage: The Incredible Hulk #1'.</x:v>
      </x:c>
      <x:c r="Q10" s="2" t="str">
        <x:v>Cover artist not named in the galko/LCG record. Single source (galko). View the image to confirm the composition.</x:v>
      </x:c>
      <x:c r="R10" s="2" t="str">
        <x:v>Partial</x:v>
      </x:c>
      <x:c r="S10" s="3" t="str">
        <x:v>https://leagueofcomicgeeks.com/comic/2584723/superman-42</x:v>
      </x:c>
      <x:c r="T10" s="3" t="str">
        <x:v>https://leagueofcomicgeeks.com/profile/galko/lists/8861/cover-homage-the-incredible-hulk-1</x:v>
      </x:c>
      <x:c r="U10" s="3" t="str">
        <x:v>https://s3.amazonaws.com/comicgeeks/comics/covers/medium-2584723.jpg</x:v>
      </x:c>
      <x:c r="V10" s="2"/>
      <x:c r="W10" s="2" t="str">
        <x:v>Published</x:v>
      </x:c>
      <x:c r="X10" s="2" t="str">
        <x:v>Deep search 2026-10-13</x:v>
      </x:c>
    </x:row>
    <x:row r="11" ht="23.850000381469727" hidden="0">
      <x:c r="A11" s="2" t="str">
        <x:v>CL-HULK1-0010</x:v>
      </x:c>
      <x:c r="B11" s="2" t="str">
        <x:v>The Sensational She-Hulk</x:v>
      </x:c>
      <x:c r="C11" s="2" t="str">
        <x:v>#15</x:v>
      </x:c>
      <x:c r="D11" s="2" t="n">
        <x:v>1990</x:v>
      </x:c>
      <x:c r="E11" s="2" t="str">
        <x:v>Marvel Comics</x:v>
      </x:c>
      <x:c r="F11" s="2" t="str">
        <x:v>Dale Keown; Joe Rubinstein</x:v>
      </x:c>
      <x:c r="G11" s="2" t="str">
        <x:v>Standard cover</x:v>
      </x:c>
      <x:c r="H11" s="2" t="str">
        <x:v>Direct homage</x:v>
      </x:c>
      <x:c r="I11" s="2" t="str">
        <x:v>She-Hulk; Howard the Duck</x:v>
      </x:c>
      <x:c r="J11" s="2"/>
      <x:c r="K11" s="2"/>
      <x:c r="L11" s="2"/>
      <x:c r="M11" s="2" t="str">
        <x:v>Standard cover</x:v>
      </x:c>
      <x:c r="N11" s="2" t="str">
        <x:v>US / English</x:v>
      </x:c>
      <x:c r="O11" s="2" t="str">
        <x:v>1990-03-06</x:v>
      </x:c>
      <x:c r="P11" s="2" t="str">
        <x:v>Listed on galko's League of Comic Geeks list 'Cover Homage: The Incredible Hulk #1'.</x:v>
      </x:c>
      <x:c r="Q11" s="2" t="str">
        <x:v>Cover artist not named in the galko/LCG record. Single source (galko). View the image to confirm the composition.</x:v>
      </x:c>
      <x:c r="R11" s="2" t="str">
        <x:v>Partial</x:v>
      </x:c>
      <x:c r="S11" s="3" t="str">
        <x:v>https://leagueofcomicgeeks.com/comic/7747580/the-sensational-she-hulk-15</x:v>
      </x:c>
      <x:c r="T11" s="3" t="str">
        <x:v>https://leagueofcomicgeeks.com/profile/galko/lists/8861/cover-homage-the-incredible-hulk-1</x:v>
      </x:c>
      <x:c r="U11" s="3" t="str">
        <x:v>https://s3.amazonaws.com/comicgeeks/comics/covers/medium-7747580.jpg</x:v>
      </x:c>
      <x:c r="V11" s="2"/>
      <x:c r="W11" s="2" t="str">
        <x:v>Published</x:v>
      </x:c>
      <x:c r="X11" s="2" t="str">
        <x:v>Deep search 2026-10-13</x:v>
      </x:c>
    </x:row>
    <x:row r="12" ht="23.850000381469727" hidden="0">
      <x:c r="A12" s="2" t="str">
        <x:v>CL-HULK1-0011</x:v>
      </x:c>
      <x:c r="B12" s="2" t="str">
        <x:v>The Incredible Hulk</x:v>
      </x:c>
      <x:c r="C12" s="2" t="str">
        <x:v>#393</x:v>
      </x:c>
      <x:c r="D12" s="2" t="n">
        <x:v>1992</x:v>
      </x:c>
      <x:c r="E12" s="2" t="str">
        <x:v>Marvel Comics</x:v>
      </x:c>
      <x:c r="F12" s="2" t="str">
        <x:v>Dale Keown</x:v>
      </x:c>
      <x:c r="G12" s="2" t="str">
        <x:v>Direct / Newsstand / Australian / Direct Second Printing</x:v>
      </x:c>
      <x:c r="H12" s="2" t="str">
        <x:v>Direct homage</x:v>
      </x:c>
      <x:c r="I12" s="2" t="str">
        <x:v>Hulk / Bruce Banner; Betty Banner; Igor Drenkov; Rick Jones</x:v>
      </x:c>
      <x:c r="J12" s="2"/>
      <x:c r="K12" s="2"/>
      <x:c r="L12" s="2"/>
      <x:c r="M12" s="2" t="str">
        <x:v>Cardstock; silver foil</x:v>
      </x:c>
      <x:c r="N12" s="2" t="str">
        <x:v>US / English</x:v>
      </x:c>
      <x:c r="O12" s="2" t="str">
        <x:v>1992-03-17</x:v>
      </x:c>
      <x:c r="P12" s="2" t="str">
        <x:v>Listed on galko's League of Comic Geeks list 'Cover Homage: The Incredible Hulk #1'.</x:v>
      </x:c>
      <x:c r="Q12" s="2" t="str">
        <x:v>Cover artist not named in the galko/LCG record. Single source (galko). View the image to confirm the composition.</x:v>
      </x:c>
      <x:c r="R12" s="2" t="str">
        <x:v>Verified</x:v>
      </x:c>
      <x:c r="S12" s="3" t="str">
        <x:v>https://leagueofcomicgeeks.com/comic/5614680/the-incredible-hulk-393</x:v>
      </x:c>
      <x:c r="T12" s="3" t="str">
        <x:v>https://leagueofcomicgeeks.com/profile/galko/lists/8861/cover-homage-the-incredible-hulk-1</x:v>
      </x:c>
      <x:c r="U12" s="3" t="str">
        <x:v>https://s3.amazonaws.com/comicgeeks/comics/covers/medium-5614680.jpg</x:v>
      </x:c>
      <x:c r="V12" s="2"/>
      <x:c r="W12" s="2" t="str">
        <x:v>Published</x:v>
      </x:c>
      <x:c r="X12" s="2" t="str">
        <x:v>Deep search 2026-10-13</x:v>
      </x:c>
    </x:row>
    <x:row r="13" ht="23.850000381469727" hidden="0">
      <x:c r="A13" s="2" t="str">
        <x:v>CL-HULK1-0012</x:v>
      </x:c>
      <x:c r="B13" s="2" t="str">
        <x:v>Incredible Punk / The Mighty Fore</x:v>
      </x:c>
      <x:c r="C13" s="2" t="str">
        <x:v>#1</x:v>
      </x:c>
      <x:c r="D13" s="2" t="n">
        <x:v>1993</x:v>
      </x:c>
      <x:c r="E13" s="2" t="str">
        <x:v>Parody Press</x:v>
      </x:c>
      <x:c r="F13" s="2" t="str">
        <x:v>Tatsuya Ishida</x:v>
      </x:c>
      <x:c r="G13" s="2" t="str">
        <x:v>Standard cover</x:v>
      </x:c>
      <x:c r="H13" s="2" t="str">
        <x:v>Parody / homage</x:v>
      </x:c>
      <x:c r="I13" s="2"/>
      <x:c r="J13" s="2"/>
      <x:c r="K13" s="2"/>
      <x:c r="L13" s="2"/>
      <x:c r="M13" s="2" t="str">
        <x:v>Flip cover one-shot; color cover / black-and-white interior</x:v>
      </x:c>
      <x:c r="N13" s="2" t="str">
        <x:v>US / English</x:v>
      </x:c>
      <x:c r="O13" s="2" t="str">
        <x:v>1993-01-01</x:v>
      </x:c>
      <x:c r="P13" s="2" t="str">
        <x:v>Listed on galko's League of Comic Geeks list 'Cover Homage: The Incredible Hulk #1'.</x:v>
      </x:c>
      <x:c r="Q13" s="2" t="str">
        <x:v>Cover artist not named in the galko/LCG record. Single source (galko). View the image to confirm the composition.</x:v>
      </x:c>
      <x:c r="R13" s="2" t="str">
        <x:v>Verified</x:v>
      </x:c>
      <x:c r="S13" s="3" t="str">
        <x:v>https://leagueofcomicgeeks.com/comic/3838275/incredible-punk-1</x:v>
      </x:c>
      <x:c r="T13" s="3" t="str">
        <x:v>https://leagueofcomicgeeks.com/profile/galko/lists/8861/cover-homage-the-incredible-hulk-1</x:v>
      </x:c>
      <x:c r="U13" s="3" t="str">
        <x:v>https://s3.amazonaws.com/comicgeeks/comics/covers/medium-3838275.jpg</x:v>
      </x:c>
      <x:c r="V13" s="2"/>
      <x:c r="W13" s="2" t="str">
        <x:v>Published</x:v>
      </x:c>
      <x:c r="X13" s="2" t="str">
        <x:v>Deep search 2026-10-13</x:v>
      </x:c>
    </x:row>
    <x:row r="14" ht="23.850000381469727" hidden="0">
      <x:c r="A14" s="2" t="str">
        <x:v>CL-HULK1-0013</x:v>
      </x:c>
      <x:c r="B14" s="2" t="str">
        <x:v>The Tenth</x:v>
      </x:c>
      <x:c r="C14" s="2" t="str">
        <x:v>#1</x:v>
      </x:c>
      <x:c r="D14" s="2" t="n">
        <x:v>1997</x:v>
      </x:c>
      <x:c r="E14" s="2" t="str">
        <x:v>Image Comics</x:v>
      </x:c>
      <x:c r="F14" s="2" t="str">
        <x:v>Tony S. Daniel; Marlo Alquiza</x:v>
      </x:c>
      <x:c r="G14" s="2" t="str">
        <x:v>Standard cover</x:v>
      </x:c>
      <x:c r="H14" s="2" t="str">
        <x:v>Direct homage</x:v>
      </x:c>
      <x:c r="I14" s="2"/>
      <x:c r="J14" s="2"/>
      <x:c r="K14" s="2"/>
      <x:c r="L14" s="2"/>
      <x:c r="M14" s="2" t="str">
        <x:v>Standard cover</x:v>
      </x:c>
      <x:c r="N14" s="2" t="str">
        <x:v>US / English</x:v>
      </x:c>
      <x:c r="O14" s="2" t="str">
        <x:v>1997-09-01</x:v>
      </x:c>
      <x:c r="P14" s="2" t="str">
        <x:v>Listed on galko's League of Comic Geeks list 'Cover Homage: The Incredible Hulk #1'.</x:v>
      </x:c>
      <x:c r="Q14" s="2" t="str">
        <x:v>Cover artist not named in the galko/LCG record. Single source (galko). View the image to confirm the composition.</x:v>
      </x:c>
      <x:c r="R14" s="2" t="str">
        <x:v>Partial</x:v>
      </x:c>
      <x:c r="S14" s="3" t="str">
        <x:v>https://leagueofcomicgeeks.com/comic/3515754/the-tenth-1</x:v>
      </x:c>
      <x:c r="T14" s="3" t="str">
        <x:v>https://leagueofcomicgeeks.com/profile/galko/lists/8861/cover-homage-the-incredible-hulk-1</x:v>
      </x:c>
      <x:c r="U14" s="3" t="str">
        <x:v>https://s3.amazonaws.com/comicgeeks/comics/covers/medium-3515754.jpg</x:v>
      </x:c>
      <x:c r="V14" s="2"/>
      <x:c r="W14" s="2" t="str">
        <x:v>Published</x:v>
      </x:c>
      <x:c r="X14" s="2" t="str">
        <x:v>Deep search 2026-10-13</x:v>
      </x:c>
    </x:row>
    <x:row r="15" ht="35.04999923706055" hidden="0">
      <x:c r="A15" s="2" t="str">
        <x:v>CL-HULK1-0014</x:v>
      </x:c>
      <x:c r="B15" s="2" t="str">
        <x:v>The Incredible Hulk: Beauty and the Behemoth TP</x:v>
      </x:c>
      <x:c r="C15" s="2"/>
      <x:c r="D15" s="2" t="n">
        <x:v>1998</x:v>
      </x:c>
      <x:c r="E15" s="2" t="str">
        <x:v>Marvel Comics</x:v>
      </x:c>
      <x:c r="F15" s="2" t="str">
        <x:v>Dan Jurgens; Bob Wiacek</x:v>
      </x:c>
      <x:c r="G15" s="2" t="str">
        <x:v>Standard cover</x:v>
      </x:c>
      <x:c r="H15" s="2" t="str">
        <x:v>Direct homage</x:v>
      </x:c>
      <x:c r="I15" s="2" t="str">
        <x:v>Hulk; Betty Ross Banner</x:v>
      </x:c>
      <x:c r="J15" s="2"/>
      <x:c r="K15" s="2"/>
      <x:c r="L15" s="2"/>
      <x:c r="M15" s="2" t="str">
        <x:v>Trade paperback</x:v>
      </x:c>
      <x:c r="N15" s="2" t="str">
        <x:v>US / English</x:v>
      </x:c>
      <x:c r="O15" s="2" t="str">
        <x:v>1998-10-30</x:v>
      </x:c>
      <x:c r="P15" s="2" t="str">
        <x:v>Listed on galko's League of Comic Geeks list 'Cover Homage: The Incredible Hulk #1'.</x:v>
      </x:c>
      <x:c r="Q15" s="2" t="str">
        <x:v>GCD publication/on-sale June 1998 conflicts with supplied LCG October 30 1998. Exact street date unresolved.</x:v>
      </x:c>
      <x:c r="R15" s="2" t="str">
        <x:v>Partial</x:v>
      </x:c>
      <x:c r="S15" s="3" t="str">
        <x:v>https://leagueofcomicgeeks.com/comic/1962851/the-incredible-hulk-beauty-and-the-behemoth-tp</x:v>
      </x:c>
      <x:c r="T15" s="3" t="str">
        <x:v>https://leagueofcomicgeeks.com/profile/galko/lists/8861/cover-homage-the-incredible-hulk-1</x:v>
      </x:c>
      <x:c r="U15" s="3" t="str">
        <x:v>https://s3.amazonaws.com/comicgeeks/comics/covers/medium-1962851.jpg</x:v>
      </x:c>
      <x:c r="V15" s="2"/>
      <x:c r="W15" s="2" t="str">
        <x:v>Published</x:v>
      </x:c>
      <x:c r="X15" s="2" t="str">
        <x:v>Deep search 2026-10-13</x:v>
      </x:c>
    </x:row>
    <x:row r="16" ht="23.850000381469727" hidden="0">
      <x:c r="A16" s="2" t="str">
        <x:v>CL-HULK1-0015</x:v>
      </x:c>
      <x:c r="B16" s="2" t="str">
        <x:v>The Tenth</x:v>
      </x:c>
      <x:c r="C16" s="2" t="str">
        <x:v>#10</x:v>
      </x:c>
      <x:c r="D16" s="2" t="n">
        <x:v>1998</x:v>
      </x:c>
      <x:c r="E16" s="2" t="str">
        <x:v>Image Comics</x:v>
      </x:c>
      <x:c r="F16" s="2"/>
      <x:c r="G16" s="2" t="str">
        <x:v>Standard cover</x:v>
      </x:c>
      <x:c r="H16" s="2" t="str">
        <x:v>Direct homage</x:v>
      </x:c>
      <x:c r="I16" s="2"/>
      <x:c r="J16" s="2"/>
      <x:c r="K16" s="2"/>
      <x:c r="L16" s="2"/>
      <x:c r="M16" s="2" t="str">
        <x:v>Standard cover</x:v>
      </x:c>
      <x:c r="N16" s="2" t="str">
        <x:v>US / English</x:v>
      </x:c>
      <x:c r="O16" s="2" t="str">
        <x:v>1998-06-01</x:v>
      </x:c>
      <x:c r="P16" s="2" t="str">
        <x:v>Listed on galko's League of Comic Geeks list 'Cover Homage: The Incredible Hulk #1'.</x:v>
      </x:c>
      <x:c r="Q16" s="2" t="str">
        <x:v>Cover artist not named in the galko/LCG record. Single source (galko). View the image to confirm the composition.</x:v>
      </x:c>
      <x:c r="R16" s="2" t="str">
        <x:v>Partial</x:v>
      </x:c>
      <x:c r="S16" s="3" t="str">
        <x:v>https://leagueofcomicgeeks.com/comic/7533795/the-tenth-10</x:v>
      </x:c>
      <x:c r="T16" s="3" t="str">
        <x:v>https://leagueofcomicgeeks.com/profile/galko/lists/8861/cover-homage-the-incredible-hulk-1</x:v>
      </x:c>
      <x:c r="U16" s="3" t="str">
        <x:v>https://s3.amazonaws.com/comicgeeks/comics/covers/medium-7533795.jpg</x:v>
      </x:c>
      <x:c r="V16" s="2"/>
      <x:c r="W16" s="2" t="str">
        <x:v>Published</x:v>
      </x:c>
      <x:c r="X16" s="2" t="str">
        <x:v>Deep search 2026-10-13</x:v>
      </x:c>
    </x:row>
    <x:row r="17" ht="23.850000381469727" hidden="0">
      <x:c r="A17" s="2" t="str">
        <x:v>CL-HULK1-0016</x:v>
      </x:c>
      <x:c r="B17" s="2" t="str">
        <x:v>The Incredible Hulk</x:v>
      </x:c>
      <x:c r="C17" s="2" t="str">
        <x:v>#474</x:v>
      </x:c>
      <x:c r="D17" s="2" t="n">
        <x:v>1999</x:v>
      </x:c>
      <x:c r="E17" s="2" t="str">
        <x:v>Marvel Comics</x:v>
      </x:c>
      <x:c r="F17" s="2"/>
      <x:c r="G17" s="2" t="str">
        <x:v>Standard cover</x:v>
      </x:c>
      <x:c r="H17" s="2" t="str">
        <x:v>Direct homage</x:v>
      </x:c>
      <x:c r="I17" s="2" t="str">
        <x:v>Hulk; Abomination; Thunderbolt Ross; Dr. Katherine Spar</x:v>
      </x:c>
      <x:c r="J17" s="2"/>
      <x:c r="K17" s="2"/>
      <x:c r="L17" s="2"/>
      <x:c r="M17" s="2" t="str">
        <x:v>Standard cover</x:v>
      </x:c>
      <x:c r="N17" s="2" t="str">
        <x:v>US / English</x:v>
      </x:c>
      <x:c r="O17" s="2" t="str">
        <x:v>1999-01-20</x:v>
      </x:c>
      <x:c r="P17" s="2" t="str">
        <x:v>Listed on galko's League of Comic Geeks list 'Cover Homage: The Incredible Hulk #1'.</x:v>
      </x:c>
      <x:c r="Q17" s="2" t="str">
        <x:v>Cover artist not named in the galko/LCG record. Single source (galko). View the image to confirm the composition.</x:v>
      </x:c>
      <x:c r="R17" s="2" t="str">
        <x:v>Verified</x:v>
      </x:c>
      <x:c r="S17" s="3" t="str">
        <x:v>https://leagueofcomicgeeks.com/comic/7866836/the-incredible-hulk-474</x:v>
      </x:c>
      <x:c r="T17" s="3" t="str">
        <x:v>https://leagueofcomicgeeks.com/profile/galko/lists/8861/cover-homage-the-incredible-hulk-1</x:v>
      </x:c>
      <x:c r="U17" s="3" t="str">
        <x:v>https://s3.amazonaws.com/comicgeeks/comics/covers/medium-7866836.jpg</x:v>
      </x:c>
      <x:c r="V17" s="2"/>
      <x:c r="W17" s="2" t="str">
        <x:v>Published</x:v>
      </x:c>
      <x:c r="X17" s="2" t="str">
        <x:v>Deep search 2026-10-13</x:v>
      </x:c>
    </x:row>
    <x:row r="18" ht="23.850000381469727" hidden="0">
      <x:c r="A18" s="2" t="str">
        <x:v>CL-HULK1-0017</x:v>
      </x:c>
      <x:c r="B18" s="2" t="str">
        <x:v>The Incredible Hulk</x:v>
      </x:c>
      <x:c r="C18" s="2" t="str">
        <x:v>#32</x:v>
      </x:c>
      <x:c r="D18" s="2" t="n">
        <x:v>2001</x:v>
      </x:c>
      <x:c r="E18" s="2" t="str">
        <x:v>Marvel Comics</x:v>
      </x:c>
      <x:c r="F18" s="2" t="str">
        <x:v>Brian Haberlin</x:v>
      </x:c>
      <x:c r="G18" s="2" t="str">
        <x:v>Standard cover</x:v>
      </x:c>
      <x:c r="H18" s="2" t="str">
        <x:v>Direct homage</x:v>
      </x:c>
      <x:c r="I18" s="2" t="str">
        <x:v>Hulk / Bruce Banner</x:v>
      </x:c>
      <x:c r="J18" s="2"/>
      <x:c r="K18" s="2"/>
      <x:c r="L18" s="2"/>
      <x:c r="M18" s="2" t="str">
        <x:v>Standard cover</x:v>
      </x:c>
      <x:c r="N18" s="2" t="str">
        <x:v>US / English</x:v>
      </x:c>
      <x:c r="O18" s="2" t="str">
        <x:v>2001-09-26</x:v>
      </x:c>
      <x:c r="P18" s="2" t="str">
        <x:v>Listed on galko's League of Comic Geeks list 'Cover Homage: The Incredible Hulk #1'.</x:v>
      </x:c>
      <x:c r="Q18" s="2" t="str">
        <x:v>GCD on-sale 2001-09-19 differs from supplied LCG 2001-09-26. Painted cover explicitly indexed as Hulk #1 homage.</x:v>
      </x:c>
      <x:c r="R18" s="2" t="str">
        <x:v>Verified</x:v>
      </x:c>
      <x:c r="S18" s="3" t="str">
        <x:v>https://leagueofcomicgeeks.com/comic/7130415/the-incredible-hulk-32</x:v>
      </x:c>
      <x:c r="T18" s="3" t="str">
        <x:v>https://leagueofcomicgeeks.com/profile/galko/lists/8861/cover-homage-the-incredible-hulk-1</x:v>
      </x:c>
      <x:c r="U18" s="3" t="str">
        <x:v>https://s3.amazonaws.com/comicgeeks/comics/covers/medium-7130415.jpg</x:v>
      </x:c>
      <x:c r="V18" s="2"/>
      <x:c r="W18" s="2" t="str">
        <x:v>Published</x:v>
      </x:c>
      <x:c r="X18" s="2" t="str">
        <x:v>Deep search 2026-10-13</x:v>
      </x:c>
    </x:row>
    <x:row r="19" ht="23.850000381469727" hidden="0">
      <x:c r="A19" s="2" t="str">
        <x:v>CL-HULK1-0018</x:v>
      </x:c>
      <x:c r="B19" s="2" t="str">
        <x:v>Swamp Thing</x:v>
      </x:c>
      <x:c r="C19" s="2" t="str">
        <x:v>#7</x:v>
      </x:c>
      <x:c r="D19" s="2" t="n">
        <x:v>2004</x:v>
      </x:c>
      <x:c r="E19" s="2" t="str">
        <x:v>DC Comics (Vertigo)</x:v>
      </x:c>
      <x:c r="F19" s="2" t="str">
        <x:v>Richard Corben</x:v>
      </x:c>
      <x:c r="G19" s="2" t="str">
        <x:v>Standard cover</x:v>
      </x:c>
      <x:c r="H19" s="2" t="str">
        <x:v>Direct homage</x:v>
      </x:c>
      <x:c r="I19" s="2" t="str">
        <x:v>Swamp Thing</x:v>
      </x:c>
      <x:c r="J19" s="2"/>
      <x:c r="K19" s="2"/>
      <x:c r="L19" s="2"/>
      <x:c r="M19" s="2" t="str">
        <x:v>Standard cover</x:v>
      </x:c>
      <x:c r="N19" s="2" t="str">
        <x:v>US / English</x:v>
      </x:c>
      <x:c r="O19" s="2" t="str">
        <x:v>2004-09-01</x:v>
      </x:c>
      <x:c r="P19" s="2" t="str">
        <x:v>Listed on galko's League of Comic Geeks list 'Cover Homage: The Incredible Hulk #1'.</x:v>
      </x:c>
      <x:c r="Q19" s="2" t="str">
        <x:v>Cover artist not named in the galko/LCG record. Single source (galko). View the image to confirm the composition.</x:v>
      </x:c>
      <x:c r="R19" s="2" t="str">
        <x:v>Partial</x:v>
      </x:c>
      <x:c r="S19" s="3" t="str">
        <x:v>https://leagueofcomicgeeks.com/comic/8990785/swamp-thing-7</x:v>
      </x:c>
      <x:c r="T19" s="3" t="str">
        <x:v>https://leagueofcomicgeeks.com/profile/galko/lists/8861/cover-homage-the-incredible-hulk-1</x:v>
      </x:c>
      <x:c r="U19" s="3" t="str">
        <x:v>https://s3.amazonaws.com/comicgeeks/comics/covers/medium-8990785.jpg</x:v>
      </x:c>
      <x:c r="V19" s="2"/>
      <x:c r="W19" s="2" t="str">
        <x:v>Published</x:v>
      </x:c>
      <x:c r="X19" s="2" t="str">
        <x:v>Deep search 2026-10-13</x:v>
      </x:c>
    </x:row>
    <x:row r="20" ht="23.850000381469727" hidden="0">
      <x:c r="A20" s="2" t="str">
        <x:v>CL-HULK1-0019</x:v>
      </x:c>
      <x:c r="B20" s="2" t="str">
        <x:v>What If General Ross Had Become The Hulk?</x:v>
      </x:c>
      <x:c r="C20" s="2" t="str">
        <x:v>#1</x:v>
      </x:c>
      <x:c r="D20" s="2" t="n">
        <x:v>2004</x:v>
      </x:c>
      <x:c r="E20" s="2" t="str">
        <x:v>Marvel Comics</x:v>
      </x:c>
      <x:c r="F20" s="2" t="str">
        <x:v>Gary Frank</x:v>
      </x:c>
      <x:c r="G20" s="2" t="str">
        <x:v>Standard cover</x:v>
      </x:c>
      <x:c r="H20" s="2" t="str">
        <x:v>Direct homage</x:v>
      </x:c>
      <x:c r="I20" s="2" t="str">
        <x:v>Thunderbolt Ross as Hulk</x:v>
      </x:c>
      <x:c r="J20" s="2"/>
      <x:c r="K20" s="2"/>
      <x:c r="L20" s="2"/>
      <x:c r="M20" s="2" t="str">
        <x:v>Standard cover</x:v>
      </x:c>
      <x:c r="N20" s="2" t="str">
        <x:v>US / English</x:v>
      </x:c>
      <x:c r="O20" s="2" t="str">
        <x:v>2004-12-29</x:v>
      </x:c>
      <x:c r="P20" s="2" t="str">
        <x:v>Listed on galko's League of Comic Geeks list 'Cover Homage: The Incredible Hulk #1'.</x:v>
      </x:c>
      <x:c r="Q20" s="2" t="str">
        <x:v>Cover artist not named in the galko/LCG record. Single source (galko). View the image to confirm the composition.</x:v>
      </x:c>
      <x:c r="R20" s="2" t="str">
        <x:v>Partial</x:v>
      </x:c>
      <x:c r="S20" s="3" t="str">
        <x:v>https://leagueofcomicgeeks.com/comic/9474411/what-if-general-ross-had-become-the-hulk-1</x:v>
      </x:c>
      <x:c r="T20" s="3" t="str">
        <x:v>https://leagueofcomicgeeks.com/profile/galko/lists/8861/cover-homage-the-incredible-hulk-1</x:v>
      </x:c>
      <x:c r="U20" s="3" t="str">
        <x:v>https://s3.amazonaws.com/comicgeeks/comics/covers/medium-9474411.jpg</x:v>
      </x:c>
      <x:c r="V20" s="2"/>
      <x:c r="W20" s="2" t="str">
        <x:v>Published</x:v>
      </x:c>
      <x:c r="X20" s="2" t="str">
        <x:v>Deep search 2026-10-13</x:v>
      </x:c>
    </x:row>
    <x:row r="21" ht="23.850000381469727" hidden="0">
      <x:c r="A21" s="2" t="str">
        <x:v>CL-HULK1-0020</x:v>
      </x:c>
      <x:c r="B21" s="2" t="str">
        <x:v>Bullet Points</x:v>
      </x:c>
      <x:c r="C21" s="2" t="str">
        <x:v>#2</x:v>
      </x:c>
      <x:c r="D21" s="2" t="n">
        <x:v>2006</x:v>
      </x:c>
      <x:c r="E21" s="2" t="str">
        <x:v>Marvel Comics</x:v>
      </x:c>
      <x:c r="F21" s="2" t="str">
        <x:v>Tommy Lee Edwards</x:v>
      </x:c>
      <x:c r="G21" s="2" t="str">
        <x:v>Standard cover</x:v>
      </x:c>
      <x:c r="H21" s="2" t="str">
        <x:v>Direct homage</x:v>
      </x:c>
      <x:c r="I21" s="2" t="str">
        <x:v>Hulk / Peter Parker</x:v>
      </x:c>
      <x:c r="J21" s="2"/>
      <x:c r="K21" s="2"/>
      <x:c r="L21" s="2"/>
      <x:c r="M21" s="2" t="str">
        <x:v>Standard cover</x:v>
      </x:c>
      <x:c r="N21" s="2" t="str">
        <x:v>US / English</x:v>
      </x:c>
      <x:c r="O21" s="2" t="str">
        <x:v>2006-12-13</x:v>
      </x:c>
      <x:c r="P21" s="2" t="str">
        <x:v>Listed on galko's League of Comic Geeks list 'Cover Homage: The Incredible Hulk #1'.</x:v>
      </x:c>
      <x:c r="Q21" s="2" t="str">
        <x:v>Cover artist not named in the galko/LCG record. Single source (galko). View the image to confirm the composition.</x:v>
      </x:c>
      <x:c r="R21" s="2" t="str">
        <x:v>Partial</x:v>
      </x:c>
      <x:c r="S21" s="3" t="str">
        <x:v>https://leagueofcomicgeeks.com/comic/4124062/bullet-points-2</x:v>
      </x:c>
      <x:c r="T21" s="3" t="str">
        <x:v>https://leagueofcomicgeeks.com/profile/galko/lists/8861/cover-homage-the-incredible-hulk-1</x:v>
      </x:c>
      <x:c r="U21" s="3" t="str">
        <x:v>https://s3.amazonaws.com/comicgeeks/comics/covers/medium-4124062.jpg</x:v>
      </x:c>
      <x:c r="V21" s="2"/>
      <x:c r="W21" s="2" t="str">
        <x:v>Published</x:v>
      </x:c>
      <x:c r="X21" s="2" t="str">
        <x:v>Deep search 2026-10-13</x:v>
      </x:c>
    </x:row>
    <x:row r="22" ht="35.04999923706055" hidden="0">
      <x:c r="A22" s="2" t="str">
        <x:v>CL-HULK1-0021</x:v>
      </x:c>
      <x:c r="B22" s="2" t="str">
        <x:v>Marvel Adventures: Hulk Vol. 2 - Defenders TP</x:v>
      </x:c>
      <x:c r="C22" s="2"/>
      <x:c r="D22" s="2" t="n">
        <x:v>2007</x:v>
      </x:c>
      <x:c r="E22" s="2" t="str">
        <x:v>Marvel Comics</x:v>
      </x:c>
      <x:c r="F22" s="2" t="str">
        <x:v>Juan Santacruz</x:v>
      </x:c>
      <x:c r="G22" s="2" t="str">
        <x:v>Standard cover</x:v>
      </x:c>
      <x:c r="H22" s="2" t="str">
        <x:v>Direct homage</x:v>
      </x:c>
      <x:c r="I22" s="2"/>
      <x:c r="J22" s="2"/>
      <x:c r="K22" s="2"/>
      <x:c r="L22" s="2"/>
      <x:c r="M22" s="2" t="str">
        <x:v>Trade paperback; digest size</x:v>
      </x:c>
      <x:c r="N22" s="2" t="str">
        <x:v>US / English</x:v>
      </x:c>
      <x:c r="O22" s="2" t="str">
        <x:v>2007-12-05</x:v>
      </x:c>
      <x:c r="P22" s="2" t="str">
        <x:v>Listed on galko's League of Comic Geeks list 'Cover Homage: The Incredible Hulk #1'.</x:v>
      </x:c>
      <x:c r="Q22" s="2" t="str">
        <x:v>Defenders TP covers Marvel Adventures Hulk #5–8. Sources identify 2008 publication, conflicting with supplied 2007 date; exact street date unresolved.</x:v>
      </x:c>
      <x:c r="R22" s="2" t="str">
        <x:v>Partial</x:v>
      </x:c>
      <x:c r="S22" s="3" t="str">
        <x:v>https://leagueofcomicgeeks.com/comic/9949080/marvel-adventures-hulk-vol-2-defenders-tp</x:v>
      </x:c>
      <x:c r="T22" s="3" t="str">
        <x:v>https://leagueofcomicgeeks.com/profile/galko/lists/8861/cover-homage-the-incredible-hulk-1</x:v>
      </x:c>
      <x:c r="U22" s="3" t="str">
        <x:v>https://s3.amazonaws.com/comicgeeks/comics/covers/medium-9949080.jpg</x:v>
      </x:c>
      <x:c r="V22" s="2"/>
      <x:c r="W22" s="2" t="str">
        <x:v>Published</x:v>
      </x:c>
      <x:c r="X22" s="2" t="str">
        <x:v>Deep search 2026-10-13</x:v>
      </x:c>
    </x:row>
    <x:row r="23" ht="23.850000381469727" hidden="0">
      <x:c r="A23" s="2" t="str">
        <x:v>CL-HULK1-0022</x:v>
      </x:c>
      <x:c r="B23" s="2" t="str">
        <x:v>PvP</x:v>
      </x:c>
      <x:c r="C23" s="2" t="str">
        <x:v>#31</x:v>
      </x:c>
      <x:c r="D23" s="2" t="n">
        <x:v>2007</x:v>
      </x:c>
      <x:c r="E23" s="2" t="str">
        <x:v>Image Comics</x:v>
      </x:c>
      <x:c r="F23" s="2" t="str">
        <x:v>Scott Kurtz</x:v>
      </x:c>
      <x:c r="G23" s="2" t="str">
        <x:v>Standard cover</x:v>
      </x:c>
      <x:c r="H23" s="2" t="str">
        <x:v>Parody / homage</x:v>
      </x:c>
      <x:c r="I23" s="2" t="str">
        <x:v>Brent Sienna; Skull the Troll</x:v>
      </x:c>
      <x:c r="J23" s="2"/>
      <x:c r="K23" s="2"/>
      <x:c r="L23" s="2"/>
      <x:c r="M23" s="2" t="str">
        <x:v>Standard cover</x:v>
      </x:c>
      <x:c r="N23" s="2" t="str">
        <x:v>US / English</x:v>
      </x:c>
      <x:c r="O23" s="2" t="str">
        <x:v>2007-02-14</x:v>
      </x:c>
      <x:c r="P23" s="2" t="str">
        <x:v>Listed on galko's League of Comic Geeks list 'Cover Homage: The Incredible Hulk #1'.</x:v>
      </x:c>
      <x:c r="Q23" s="2" t="str">
        <x:v>Cover artist not named in the galko/LCG record. Single source (galko). View the image to confirm the composition.</x:v>
      </x:c>
      <x:c r="R23" s="2" t="str">
        <x:v>Verified</x:v>
      </x:c>
      <x:c r="S23" s="3" t="str">
        <x:v>https://leagueofcomicgeeks.com/comic/9621459/pvp-31</x:v>
      </x:c>
      <x:c r="T23" s="3" t="str">
        <x:v>https://leagueofcomicgeeks.com/profile/galko/lists/8861/cover-homage-the-incredible-hulk-1</x:v>
      </x:c>
      <x:c r="U23" s="3" t="str">
        <x:v>https://s3.amazonaws.com/comicgeeks/comics/covers/medium-9621459.jpg</x:v>
      </x:c>
      <x:c r="V23" s="2"/>
      <x:c r="W23" s="2" t="str">
        <x:v>Published</x:v>
      </x:c>
      <x:c r="X23" s="2" t="str">
        <x:v>Deep search 2026-10-13</x:v>
      </x:c>
    </x:row>
    <x:row r="24" ht="23.850000381469727" hidden="0">
      <x:c r="A24" s="2" t="str">
        <x:v>CL-HULK1-0023</x:v>
      </x:c>
      <x:c r="B24" s="2" t="str">
        <x:v>She-Hulk</x:v>
      </x:c>
      <x:c r="C24" s="2" t="str">
        <x:v>#22</x:v>
      </x:c>
      <x:c r="D24" s="2" t="n">
        <x:v>2007</x:v>
      </x:c>
      <x:c r="E24" s="2" t="str">
        <x:v>Marvel Comics</x:v>
      </x:c>
      <x:c r="F24" s="2" t="str">
        <x:v>Ed McGuinness</x:v>
      </x:c>
      <x:c r="G24" s="2" t="str">
        <x:v>Ed McGuinness Zombie Variant</x:v>
      </x:c>
      <x:c r="H24" s="2" t="str">
        <x:v>Direct homage</x:v>
      </x:c>
      <x:c r="I24" s="2"/>
      <x:c r="J24" s="2"/>
      <x:c r="K24" s="2"/>
      <x:c r="L24" s="2"/>
      <x:c r="M24" s="2" t="str">
        <x:v>Variant cover</x:v>
      </x:c>
      <x:c r="N24" s="2" t="str">
        <x:v>US / English</x:v>
      </x:c>
      <x:c r="O24" s="2" t="str">
        <x:v>2007-10-24</x:v>
      </x:c>
      <x:c r="P24" s="2" t="str">
        <x:v>Listed on galko's League of Comic Geeks list 'Cover Homage: The Incredible Hulk #1'.</x:v>
      </x:c>
      <x:c r="Q24" s="2" t="str">
        <x:v>Single source (galko). View the image to confirm the composition.</x:v>
      </x:c>
      <x:c r="R24" s="2" t="str">
        <x:v>Partial</x:v>
      </x:c>
      <x:c r="S24" s="3" t="str">
        <x:v>https://leagueofcomicgeeks.com/comic/5462558/she-hulk-22?variant=5726719</x:v>
      </x:c>
      <x:c r="T24" s="3" t="str">
        <x:v>https://leagueofcomicgeeks.com/profile/galko/lists/8861/cover-homage-the-incredible-hulk-1</x:v>
      </x:c>
      <x:c r="U24" s="3" t="str">
        <x:v>https://s3.amazonaws.com/comicgeeks/comics/covers/medium-5726719.jpg</x:v>
      </x:c>
      <x:c r="V24" s="2"/>
      <x:c r="W24" s="2" t="str">
        <x:v>Published</x:v>
      </x:c>
      <x:c r="X24" s="2" t="str">
        <x:v>Deep search 2026-10-13</x:v>
      </x:c>
    </x:row>
    <x:row r="25" ht="35.04999923706055" hidden="0">
      <x:c r="A25" s="2" t="str">
        <x:v>CL-HULK1-0024</x:v>
      </x:c>
      <x:c r="B25" s="2" t="str">
        <x:v>Marvel Zombies Vol. 1 TP Hulk Cover</x:v>
      </x:c>
      <x:c r="C25" s="2"/>
      <x:c r="D25" s="2" t="n">
        <x:v>2008</x:v>
      </x:c>
      <x:c r="E25" s="2" t="str">
        <x:v>Marvel Comics</x:v>
      </x:c>
      <x:c r="F25" s="2" t="str">
        <x:v>Arthur Suydam</x:v>
      </x:c>
      <x:c r="G25" s="2" t="str">
        <x:v>Standard cover</x:v>
      </x:c>
      <x:c r="H25" s="2" t="str">
        <x:v>Direct homage</x:v>
      </x:c>
      <x:c r="I25" s="2" t="str">
        <x:v>Zombie Hulk</x:v>
      </x:c>
      <x:c r="J25" s="2"/>
      <x:c r="K25" s="2"/>
      <x:c r="L25" s="2"/>
      <x:c r="M25" s="2" t="str">
        <x:v>Standard cover</x:v>
      </x:c>
      <x:c r="N25" s="2" t="str">
        <x:v>US / English</x:v>
      </x:c>
      <x:c r="O25" s="2" t="str">
        <x:v>2008-10-01</x:v>
      </x:c>
      <x:c r="P25" s="2" t="str">
        <x:v>Listed on galko's League of Comic Geeks list 'Cover Homage: The Incredible Hulk #1'.</x:v>
      </x:c>
      <x:c r="Q25" s="2" t="str">
        <x:v>Same Suydam artwork also appeared on Marvel Zombies #1 fourth printing (2006-04-26). Retained as one distinct artwork with TP edition; periodical edition was missing from supplied list.</x:v>
      </x:c>
      <x:c r="R25" s="2" t="str">
        <x:v>Partial</x:v>
      </x:c>
      <x:c r="S25" s="3" t="str">
        <x:v>https://leagueofcomicgeeks.com/comic/2744260/marvel-zombies-vol-1-tp?variant=3740186</x:v>
      </x:c>
      <x:c r="T25" s="3" t="str">
        <x:v>https://leagueofcomicgeeks.com/profile/galko/lists/8861/cover-homage-the-incredible-hulk-1</x:v>
      </x:c>
      <x:c r="U25" s="3" t="str">
        <x:v>https://s3.amazonaws.com/comicgeeks/comics/covers/medium-3740186.jpg</x:v>
      </x:c>
      <x:c r="V25" s="2"/>
      <x:c r="W25" s="2" t="str">
        <x:v>Published</x:v>
      </x:c>
      <x:c r="X25" s="2" t="str">
        <x:v>Deep search 2026-10-13</x:v>
      </x:c>
    </x:row>
    <x:row r="26" ht="35.04999923706055" hidden="0">
      <x:c r="A26" s="2" t="str">
        <x:v>CL-HULK1-0025</x:v>
      </x:c>
      <x:c r="B26" s="2" t="str">
        <x:v>The Incredible Hulk Omnibus Vol. 1 HC DM Ross Variant</x:v>
      </x:c>
      <x:c r="C26" s="2"/>
      <x:c r="D26" s="2" t="n">
        <x:v>2008</x:v>
      </x:c>
      <x:c r="E26" s="2" t="str">
        <x:v>Marvel Comics</x:v>
      </x:c>
      <x:c r="F26" s="2" t="str">
        <x:v>Alex Ross</x:v>
      </x:c>
      <x:c r="G26" s="2" t="str">
        <x:v>Standard cover</x:v>
      </x:c>
      <x:c r="H26" s="2" t="str">
        <x:v>Direct homage</x:v>
      </x:c>
      <x:c r="I26" s="2" t="str">
        <x:v>Hulk / Bruce Banner; Betty Ross; Thunderbolt Ross</x:v>
      </x:c>
      <x:c r="J26" s="2"/>
      <x:c r="K26" s="2"/>
      <x:c r="L26" s="2"/>
      <x:c r="M26" s="2" t="str">
        <x:v>Hardcover / DM variant</x:v>
      </x:c>
      <x:c r="N26" s="2" t="str">
        <x:v>US / English</x:v>
      </x:c>
      <x:c r="O26" s="2" t="str">
        <x:v>2008-05-28</x:v>
      </x:c>
      <x:c r="P26" s="2" t="str">
        <x:v>Listed on galko's League of Comic Geeks list 'Cover Homage: The Incredible Hulk #1'.</x:v>
      </x:c>
      <x:c r="Q26" s="2" t="str">
        <x:v>This Ross artwork was later used on Immortal Hulk #20 Alex Ross SDCC 2019 exclusive cover B, virgin. Same artwork counted once.</x:v>
      </x:c>
      <x:c r="R26" s="2" t="str">
        <x:v>Verified</x:v>
      </x:c>
      <x:c r="S26" s="3" t="str">
        <x:v>https://leagueofcomicgeeks.com/comic/7584001/the-incredible-hulk-omnibus-vol-1-hc?variant=8546888</x:v>
      </x:c>
      <x:c r="T26" s="3" t="str">
        <x:v>https://leagueofcomicgeeks.com/profile/galko/lists/8861/cover-homage-the-incredible-hulk-1</x:v>
      </x:c>
      <x:c r="U26" s="3" t="str">
        <x:v>https://s3.amazonaws.com/comicgeeks/comics/covers/medium-8546888.jpg</x:v>
      </x:c>
      <x:c r="V26" s="2"/>
      <x:c r="W26" s="2" t="str">
        <x:v>Published</x:v>
      </x:c>
      <x:c r="X26" s="2" t="str">
        <x:v>Deep search 2026-10-13</x:v>
      </x:c>
    </x:row>
    <x:row r="27" ht="23.850000381469727" hidden="0">
      <x:c r="A27" s="2" t="str">
        <x:v>CL-HULK1-0026</x:v>
      </x:c>
      <x:c r="B27" s="2" t="str">
        <x:v>Hulk</x:v>
      </x:c>
      <x:c r="C27" s="2" t="str">
        <x:v>#13</x:v>
      </x:c>
      <x:c r="D27" s="2" t="n">
        <x:v>2009</x:v>
      </x:c>
      <x:c r="E27" s="2" t="str">
        <x:v>Marvel Comics</x:v>
      </x:c>
      <x:c r="F27" s="2" t="str">
        <x:v>Ed McGuinness</x:v>
      </x:c>
      <x:c r="G27" s="2" t="str">
        <x:v>Standard cover</x:v>
      </x:c>
      <x:c r="H27" s="2" t="str">
        <x:v>Direct homage</x:v>
      </x:c>
      <x:c r="I27" s="2"/>
      <x:c r="J27" s="2"/>
      <x:c r="K27" s="2"/>
      <x:c r="L27" s="2"/>
      <x:c r="M27" s="2" t="str">
        <x:v>Standard cover</x:v>
      </x:c>
      <x:c r="N27" s="2" t="str">
        <x:v>US / English</x:v>
      </x:c>
      <x:c r="O27" s="2" t="str">
        <x:v>2009-08-05</x:v>
      </x:c>
      <x:c r="P27" s="2" t="str">
        <x:v>Listed on galko's League of Comic Geeks list 'Cover Homage: The Incredible Hulk #1'.</x:v>
      </x:c>
      <x:c r="Q27" s="2" t="str">
        <x:v>Cover artist not named in the galko/LCG record. Single source (galko). View the image to confirm the composition.</x:v>
      </x:c>
      <x:c r="R27" s="2" t="str">
        <x:v>Partial</x:v>
      </x:c>
      <x:c r="S27" s="3" t="str">
        <x:v>https://leagueofcomicgeeks.com/comic/3491627/hulk-13</x:v>
      </x:c>
      <x:c r="T27" s="3" t="str">
        <x:v>https://leagueofcomicgeeks.com/profile/galko/lists/8861/cover-homage-the-incredible-hulk-1</x:v>
      </x:c>
      <x:c r="U27" s="3" t="str">
        <x:v>https://s3.amazonaws.com/comicgeeks/comics/covers/medium-3491627.jpg</x:v>
      </x:c>
      <x:c r="V27" s="2"/>
      <x:c r="W27" s="2" t="str">
        <x:v>Published</x:v>
      </x:c>
      <x:c r="X27" s="2" t="str">
        <x:v>Deep search 2026-10-13</x:v>
      </x:c>
    </x:row>
    <x:row r="28" ht="23.850000381469727" hidden="0">
      <x:c r="A28" s="2" t="str">
        <x:v>CL-HULK1-0027</x:v>
      </x:c>
      <x:c r="B28" s="2" t="str">
        <x:v>Planet Skaar Prologue</x:v>
      </x:c>
      <x:c r="C28" s="2" t="str">
        <x:v>#1</x:v>
      </x:c>
      <x:c r="D28" s="2" t="n">
        <x:v>2009</x:v>
      </x:c>
      <x:c r="E28" s="2" t="str">
        <x:v>Marvel Comics</x:v>
      </x:c>
      <x:c r="F28" s="2" t="str">
        <x:v>Alex Garner</x:v>
      </x:c>
      <x:c r="G28" s="2" t="str">
        <x:v>Standard cover</x:v>
      </x:c>
      <x:c r="H28" s="2" t="str">
        <x:v>Direct homage</x:v>
      </x:c>
      <x:c r="I28" s="2" t="str">
        <x:v>Skaar; Mr. Fantastic; She-Hulk</x:v>
      </x:c>
      <x:c r="J28" s="2"/>
      <x:c r="K28" s="2"/>
      <x:c r="L28" s="2"/>
      <x:c r="M28" s="2" t="str">
        <x:v>Standard cover</x:v>
      </x:c>
      <x:c r="N28" s="2" t="str">
        <x:v>US / English</x:v>
      </x:c>
      <x:c r="O28" s="2" t="str">
        <x:v>2009-05-20</x:v>
      </x:c>
      <x:c r="P28" s="2" t="str">
        <x:v>Listed on galko's League of Comic Geeks list 'Cover Homage: The Incredible Hulk #1'.</x:v>
      </x:c>
      <x:c r="Q28" s="2" t="str">
        <x:v>Marvel lists May 20 2009, GCD May 13 2009. Retain source date with discrepancy noted.</x:v>
      </x:c>
      <x:c r="R28" s="2" t="str">
        <x:v>Partial</x:v>
      </x:c>
      <x:c r="S28" s="3" t="str">
        <x:v>https://leagueofcomicgeeks.com/comic/2990916/planet-skaar-prologue-1</x:v>
      </x:c>
      <x:c r="T28" s="3" t="str">
        <x:v>https://leagueofcomicgeeks.com/profile/galko/lists/8861/cover-homage-the-incredible-hulk-1</x:v>
      </x:c>
      <x:c r="U28" s="3" t="str">
        <x:v>https://s3.amazonaws.com/comicgeeks/comics/covers/medium-2990916.jpg</x:v>
      </x:c>
      <x:c r="V28" s="2"/>
      <x:c r="W28" s="2" t="str">
        <x:v>Published</x:v>
      </x:c>
      <x:c r="X28" s="2" t="str">
        <x:v>Deep search 2026-10-13</x:v>
      </x:c>
    </x:row>
    <x:row r="29" ht="23.850000381469727" hidden="0">
      <x:c r="A29" s="2" t="str">
        <x:v>CL-HULK1-0028</x:v>
      </x:c>
      <x:c r="B29" s="2" t="str">
        <x:v>The Incredible Hulk</x:v>
      </x:c>
      <x:c r="C29" s="2" t="str">
        <x:v>#602</x:v>
      </x:c>
      <x:c r="D29" s="2" t="n">
        <x:v>2009</x:v>
      </x:c>
      <x:c r="E29" s="2" t="str">
        <x:v>Marvel Comics</x:v>
      </x:c>
      <x:c r="F29" s="2"/>
      <x:c r="G29" s="2" t="str">
        <x:v>1:10 Super Hero Squad Homage Variant</x:v>
      </x:c>
      <x:c r="H29" s="2" t="str">
        <x:v>Direct homage</x:v>
      </x:c>
      <x:c r="I29" s="2"/>
      <x:c r="J29" s="2"/>
      <x:c r="K29" s="2"/>
      <x:c r="L29" s="2" t="str">
        <x:v>1:10</x:v>
      </x:c>
      <x:c r="M29" s="2" t="str">
        <x:v>Variant cover</x:v>
      </x:c>
      <x:c r="N29" s="2" t="str">
        <x:v>US / English</x:v>
      </x:c>
      <x:c r="O29" s="2" t="str">
        <x:v>2009-09-23</x:v>
      </x:c>
      <x:c r="P29" s="2" t="str">
        <x:v>Listed on galko's League of Comic Geeks list 'Cover Homage: The Incredible Hulk #1'.</x:v>
      </x:c>
      <x:c r="Q29" s="2" t="str">
        <x:v>Cover artist not named in the galko/LCG record. Single source (galko). View the image to confirm the composition.</x:v>
      </x:c>
      <x:c r="R29" s="2" t="str">
        <x:v>Partial</x:v>
      </x:c>
      <x:c r="S29" s="3" t="str">
        <x:v>https://leagueofcomicgeeks.com/comic/8765296/the-incredible-hulk-602?variant=8663674</x:v>
      </x:c>
      <x:c r="T29" s="3" t="str">
        <x:v>https://leagueofcomicgeeks.com/profile/galko/lists/8861/cover-homage-the-incredible-hulk-1</x:v>
      </x:c>
      <x:c r="U29" s="3" t="str">
        <x:v>https://s3.amazonaws.com/comicgeeks/comics/covers/medium-8663674.jpg</x:v>
      </x:c>
      <x:c r="V29" s="2"/>
      <x:c r="W29" s="2" t="str">
        <x:v>Published</x:v>
      </x:c>
      <x:c r="X29" s="2" t="str">
        <x:v>Deep search 2026-10-13</x:v>
      </x:c>
    </x:row>
    <x:row r="30" ht="23.850000381469727" hidden="0">
      <x:c r="A30" s="2" t="str">
        <x:v>CL-HULK1-0029</x:v>
      </x:c>
      <x:c r="B30" s="2" t="str">
        <x:v>Skullkickers</x:v>
      </x:c>
      <x:c r="C30" s="2" t="str">
        <x:v>#1</x:v>
      </x:c>
      <x:c r="D30" s="2" t="n">
        <x:v>2010</x:v>
      </x:c>
      <x:c r="E30" s="2" t="str">
        <x:v>Image Comics</x:v>
      </x:c>
      <x:c r="F30" s="2" t="str">
        <x:v>Chris Stevens</x:v>
      </x:c>
      <x:c r="G30" s="2" t="str">
        <x:v>Chris Stevens Variant</x:v>
      </x:c>
      <x:c r="H30" s="2" t="str">
        <x:v>Direct homage</x:v>
      </x:c>
      <x:c r="I30" s="2"/>
      <x:c r="J30" s="2"/>
      <x:c r="K30" s="2"/>
      <x:c r="L30" s="2"/>
      <x:c r="M30" s="2" t="str">
        <x:v>Variant cover</x:v>
      </x:c>
      <x:c r="N30" s="2" t="str">
        <x:v>US / English</x:v>
      </x:c>
      <x:c r="O30" s="2" t="str">
        <x:v>2010-09-22</x:v>
      </x:c>
      <x:c r="P30" s="2" t="str">
        <x:v>Listed on galko's League of Comic Geeks list 'Cover Homage: The Incredible Hulk #1'.</x:v>
      </x:c>
      <x:c r="Q30" s="2" t="str">
        <x:v>Single source (galko). View the image to confirm the composition.</x:v>
      </x:c>
      <x:c r="R30" s="2" t="str">
        <x:v>Partial</x:v>
      </x:c>
      <x:c r="S30" s="3" t="str">
        <x:v>https://leagueofcomicgeeks.com/comic/3625639/skullkickers-1?variant=2491772</x:v>
      </x:c>
      <x:c r="T30" s="3" t="str">
        <x:v>https://leagueofcomicgeeks.com/profile/galko/lists/8861/cover-homage-the-incredible-hulk-1</x:v>
      </x:c>
      <x:c r="U30" s="3" t="str">
        <x:v>https://s3.amazonaws.com/comicgeeks/comics/covers/medium-2491772.jpg</x:v>
      </x:c>
      <x:c r="V30" s="2"/>
      <x:c r="W30" s="2" t="str">
        <x:v>Published</x:v>
      </x:c>
      <x:c r="X30" s="2" t="str">
        <x:v>Deep search 2026-10-13</x:v>
      </x:c>
    </x:row>
    <x:row r="31" ht="23.850000381469727" hidden="0">
      <x:c r="A31" s="2" t="str">
        <x:v>CL-HULK1-0030</x:v>
      </x:c>
      <x:c r="B31" s="2" t="str">
        <x:v>Elephantmen: Man and Elephantman</x:v>
      </x:c>
      <x:c r="C31" s="2" t="str">
        <x:v>#1</x:v>
      </x:c>
      <x:c r="D31" s="2" t="n">
        <x:v>2011</x:v>
      </x:c>
      <x:c r="E31" s="2" t="str">
        <x:v>Image Comics</x:v>
      </x:c>
      <x:c r="F31" s="2" t="str">
        <x:v>J. Scott Campbell</x:v>
      </x:c>
      <x:c r="G31" s="2" t="str">
        <x:v>1:15 J. Scott Campbell Variant</x:v>
      </x:c>
      <x:c r="H31" s="2" t="str">
        <x:v>Needs target review</x:v>
      </x:c>
      <x:c r="I31" s="2"/>
      <x:c r="J31" s="2"/>
      <x:c r="K31" s="2"/>
      <x:c r="L31" s="2" t="str">
        <x:v>1:15</x:v>
      </x:c>
      <x:c r="M31" s="2" t="str">
        <x:v>Variant cover</x:v>
      </x:c>
      <x:c r="N31" s="2" t="str">
        <x:v>US / English</x:v>
      </x:c>
      <x:c r="O31" s="2" t="str">
        <x:v>2011-03-30</x:v>
      </x:c>
      <x:c r="P31" s="2" t="str">
        <x:v>Listed on galko's League of Comic Geeks list 'Cover Homage: The Incredible Hulk #1'.</x:v>
      </x:c>
      <x:c r="Q31" s="2" t="str">
        <x:v>Source conflict: supplied Campbell 1:15 edition is a triptych; retailer identifies Hulk-style Man or Monster cover as Ed McGuinness (open-order 1/4 distribution). Supplied scan pending comparison; excluded until edition corrected.</x:v>
      </x:c>
      <x:c r="R31" s="2" t="str">
        <x:v>Needs Review</x:v>
      </x:c>
      <x:c r="S31" s="3" t="str">
        <x:v>https://leagueofcomicgeeks.com/comic/2006046/elephantmen-man-and-elephantman-1?variant=5274550</x:v>
      </x:c>
      <x:c r="T31" s="3" t="str">
        <x:v>https://leagueofcomicgeeks.com/profile/galko/lists/8861/cover-homage-the-incredible-hulk-1</x:v>
      </x:c>
      <x:c r="U31" s="3" t="str">
        <x:v>https://s3.amazonaws.com/comicgeeks/comics/covers/medium-5274550.jpg</x:v>
      </x:c>
      <x:c r="V31" s="2"/>
      <x:c r="W31" s="2" t="str">
        <x:v>Published</x:v>
      </x:c>
      <x:c r="X31" s="2" t="str">
        <x:v>Deep search 2026-10-13</x:v>
      </x:c>
    </x:row>
    <x:row r="32" ht="35.04999923706055" hidden="0">
      <x:c r="A32" s="2" t="str">
        <x:v>CL-HULK1-0031</x:v>
      </x:c>
      <x:c r="B32" s="2" t="str">
        <x:v>The Incredible Hulk Visionaries: Peter David Vol. 8 TP</x:v>
      </x:c>
      <x:c r="C32" s="2"/>
      <x:c r="D32" s="2" t="n">
        <x:v>2011</x:v>
      </x:c>
      <x:c r="E32" s="2" t="str">
        <x:v>Marvel Comics</x:v>
      </x:c>
      <x:c r="F32" s="2" t="str">
        <x:v>Dale Keown</x:v>
      </x:c>
      <x:c r="G32" s="2" t="str">
        <x:v>Standard cover</x:v>
      </x:c>
      <x:c r="H32" s="2" t="str">
        <x:v>Direct homage</x:v>
      </x:c>
      <x:c r="I32" s="2"/>
      <x:c r="J32" s="2"/>
      <x:c r="K32" s="2"/>
      <x:c r="L32" s="2"/>
      <x:c r="M32" s="2" t="str">
        <x:v>Trade paperback</x:v>
      </x:c>
      <x:c r="N32" s="2" t="str">
        <x:v>US / English</x:v>
      </x:c>
      <x:c r="O32" s="2" t="str">
        <x:v>2011-08-10</x:v>
      </x:c>
      <x:c r="P32" s="2" t="str">
        <x:v>Listed on galko's League of Comic Geeks list 'Cover Homage: The Incredible Hulk #1'.</x:v>
      </x:c>
      <x:c r="Q32" s="2" t="str">
        <x:v>Dale Keown cover; artist confirmed by Marvel. Whether art is new versus reused Hulk #393 art needs visual comparison.</x:v>
      </x:c>
      <x:c r="R32" s="2" t="str">
        <x:v>Partial</x:v>
      </x:c>
      <x:c r="S32" s="3" t="str">
        <x:v>https://leagueofcomicgeeks.com/comic/3052319/the-incredible-hulk-visionaries-peter-david-vol-8-tp</x:v>
      </x:c>
      <x:c r="T32" s="3" t="str">
        <x:v>https://leagueofcomicgeeks.com/profile/galko/lists/8861/cover-homage-the-incredible-hulk-1</x:v>
      </x:c>
      <x:c r="U32" s="3" t="str">
        <x:v>https://s3.amazonaws.com/comicgeeks/comics/covers/medium-3052319.jpg</x:v>
      </x:c>
      <x:c r="V32" s="2"/>
      <x:c r="W32" s="2" t="str">
        <x:v>Published</x:v>
      </x:c>
      <x:c r="X32" s="2" t="str">
        <x:v>Deep search 2026-10-13</x:v>
      </x:c>
    </x:row>
    <x:row r="33" ht="35.04999923706055" hidden="0">
      <x:c r="A33" s="2" t="str">
        <x:v>CL-HULK1-0032</x:v>
      </x:c>
      <x:c r="B33" s="2" t="str">
        <x:v>The Mighty Thor</x:v>
      </x:c>
      <x:c r="C33" s="2" t="str">
        <x:v>#7</x:v>
      </x:c>
      <x:c r="D33" s="2" t="n">
        <x:v>2011</x:v>
      </x:c>
      <x:c r="E33" s="2" t="str">
        <x:v>Marvel Comics</x:v>
      </x:c>
      <x:c r="F33" s="2" t="str">
        <x:v>Alan Davis</x:v>
      </x:c>
      <x:c r="G33" s="2" t="str">
        <x:v>1:50 Alan Davis Marvel Comics 50th Anniversary Variant</x:v>
      </x:c>
      <x:c r="H33" s="2" t="str">
        <x:v>Direct homage</x:v>
      </x:c>
      <x:c r="I33" s="2"/>
      <x:c r="J33" s="2"/>
      <x:c r="K33" s="2"/>
      <x:c r="L33" s="2" t="str">
        <x:v>1:50</x:v>
      </x:c>
      <x:c r="M33" s="2" t="str">
        <x:v>Variant cover</x:v>
      </x:c>
      <x:c r="N33" s="2" t="str">
        <x:v>US / English</x:v>
      </x:c>
      <x:c r="O33" s="2" t="str">
        <x:v>2011-10-26</x:v>
      </x:c>
      <x:c r="P33" s="2" t="str">
        <x:v>Listed on galko's League of Comic Geeks list 'Cover Homage: The Incredible Hulk #1'.</x:v>
      </x:c>
      <x:c r="Q33" s="2" t="str">
        <x:v>Single source (galko). View the image to confirm the composition.</x:v>
      </x:c>
      <x:c r="R33" s="2" t="str">
        <x:v>Partial</x:v>
      </x:c>
      <x:c r="S33" s="3" t="str">
        <x:v>https://leagueofcomicgeeks.com/comic/6549651/the-mighty-thor-7?variant=1076292</x:v>
      </x:c>
      <x:c r="T33" s="3" t="str">
        <x:v>https://leagueofcomicgeeks.com/profile/galko/lists/8861/cover-homage-the-incredible-hulk-1</x:v>
      </x:c>
      <x:c r="U33" s="3" t="str">
        <x:v>https://s3.amazonaws.com/comicgeeks/comics/covers/medium-1076292.jpg</x:v>
      </x:c>
      <x:c r="V33" s="2"/>
      <x:c r="W33" s="2" t="str">
        <x:v>Published</x:v>
      </x:c>
      <x:c r="X33" s="2" t="str">
        <x:v>Deep search 2026-10-13</x:v>
      </x:c>
    </x:row>
    <x:row r="34" ht="23.850000381469727" hidden="0">
      <x:c r="A34" s="2" t="str">
        <x:v>CL-HULK1-0033</x:v>
      </x:c>
      <x:c r="B34" s="2" t="str">
        <x:v>The Stuff of Legend: A Jester's Tale</x:v>
      </x:c>
      <x:c r="C34" s="2" t="str">
        <x:v>#1</x:v>
      </x:c>
      <x:c r="D34" s="2" t="n">
        <x:v>2011</x:v>
      </x:c>
      <x:c r="E34" s="2" t="str">
        <x:v>Th3rd World</x:v>
      </x:c>
      <x:c r="F34" s="2" t="str">
        <x:v>Charles Paul Wilson III</x:v>
      </x:c>
      <x:c r="G34" s="2" t="str">
        <x:v>Ultimate Comics Variant</x:v>
      </x:c>
      <x:c r="H34" s="2" t="str">
        <x:v>Direct homage</x:v>
      </x:c>
      <x:c r="I34" s="2" t="str">
        <x:v>Teddy / Grizzly</x:v>
      </x:c>
      <x:c r="J34" s="2" t="str">
        <x:v>Ultimate Comics</x:v>
      </x:c>
      <x:c r="K34" s="2"/>
      <x:c r="L34" s="2"/>
      <x:c r="M34" s="2" t="str">
        <x:v>Variant cover</x:v>
      </x:c>
      <x:c r="N34" s="2" t="str">
        <x:v>US / English</x:v>
      </x:c>
      <x:c r="O34" s="2" t="str">
        <x:v>2011-08-17</x:v>
      </x:c>
      <x:c r="P34" s="2" t="str">
        <x:v>Listed on galko's League of Comic Geeks list 'Cover Homage: The Incredible Hulk #1'.</x:v>
      </x:c>
      <x:c r="Q34" s="2" t="str">
        <x:v>Charles Paul Wilson III signed cover confirmed by GCD; print run 500 listed by Comic Collector Live, not independently corroborated.</x:v>
      </x:c>
      <x:c r="R34" s="2" t="str">
        <x:v>Partial</x:v>
      </x:c>
      <x:c r="S34" s="3" t="str">
        <x:v>https://leagueofcomicgeeks.com/comic/1090322/the-stuff-of-legend-a-jesters-tale-1?variant=9836003</x:v>
      </x:c>
      <x:c r="T34" s="3" t="str">
        <x:v>https://leagueofcomicgeeks.com/profile/galko/lists/8861/cover-homage-the-incredible-hulk-1</x:v>
      </x:c>
      <x:c r="U34" s="3" t="str">
        <x:v>https://s3.amazonaws.com/comicgeeks/comics/covers/medium-9836003.jpg</x:v>
      </x:c>
      <x:c r="V34" s="2"/>
      <x:c r="W34" s="2" t="str">
        <x:v>Published</x:v>
      </x:c>
      <x:c r="X34" s="2" t="str">
        <x:v>Deep search 2026-10-13</x:v>
      </x:c>
    </x:row>
    <x:row r="35" ht="35.04999923706055" hidden="0">
      <x:c r="A35" s="2" t="str">
        <x:v>CL-HULK1-0034</x:v>
      </x:c>
      <x:c r="B35" s="2" t="str">
        <x:v>Indestructible Hulk</x:v>
      </x:c>
      <x:c r="C35" s="2" t="str">
        <x:v>#1</x:v>
      </x:c>
      <x:c r="D35" s="2" t="n">
        <x:v>2012</x:v>
      </x:c>
      <x:c r="E35" s="2" t="str">
        <x:v>Marvel Comics</x:v>
      </x:c>
      <x:c r="F35" s="2" t="str">
        <x:v>Charles Paul Wilson III</x:v>
      </x:c>
      <x:c r="G35" s="2" t="str">
        <x:v>Phantom Variant Project Charles Paul Wilson III Variant</x:v>
      </x:c>
      <x:c r="H35" s="2" t="str">
        <x:v>Direct homage</x:v>
      </x:c>
      <x:c r="I35" s="2"/>
      <x:c r="J35" s="2"/>
      <x:c r="K35" s="2"/>
      <x:c r="L35" s="2"/>
      <x:c r="M35" s="2" t="str">
        <x:v>Variant cover</x:v>
      </x:c>
      <x:c r="N35" s="2" t="str">
        <x:v>US / English</x:v>
      </x:c>
      <x:c r="O35" s="2" t="str">
        <x:v>2012-11-21</x:v>
      </x:c>
      <x:c r="P35" s="2" t="str">
        <x:v>Listed on galko's League of Comic Geeks list 'Cover Homage: The Incredible Hulk #1'.</x:v>
      </x:c>
      <x:c r="Q35" s="2" t="str">
        <x:v>Single source (galko). View the image to confirm the composition.</x:v>
      </x:c>
      <x:c r="R35" s="2" t="str">
        <x:v>Partial</x:v>
      </x:c>
      <x:c r="S35" s="3" t="str">
        <x:v>https://leagueofcomicgeeks.com/comic/7482072/indestructible-hulk-1?variant=1945778</x:v>
      </x:c>
      <x:c r="T35" s="3" t="str">
        <x:v>https://leagueofcomicgeeks.com/profile/galko/lists/8861/cover-homage-the-incredible-hulk-1</x:v>
      </x:c>
      <x:c r="U35" s="3" t="str">
        <x:v>https://s3.amazonaws.com/comicgeeks/comics/covers/medium-1945778.jpg</x:v>
      </x:c>
      <x:c r="V35" s="2"/>
      <x:c r="W35" s="2" t="str">
        <x:v>Published</x:v>
      </x:c>
      <x:c r="X35" s="2" t="str">
        <x:v>Deep search 2026-10-13</x:v>
      </x:c>
    </x:row>
    <x:row r="36" ht="23.850000381469727" hidden="0">
      <x:c r="A36" s="2" t="str">
        <x:v>CL-HULK1-0035</x:v>
      </x:c>
      <x:c r="B36" s="2" t="str">
        <x:v>Buffy the Vampire Slayer: Season 10</x:v>
      </x:c>
      <x:c r="C36" s="2" t="str">
        <x:v>#19</x:v>
      </x:c>
      <x:c r="D36" s="2" t="n">
        <x:v>2015</x:v>
      </x:c>
      <x:c r="E36" s="2" t="str">
        <x:v>Dark Horse Comics</x:v>
      </x:c>
      <x:c r="F36" s="2" t="str">
        <x:v>Rebekah Isaacs</x:v>
      </x:c>
      <x:c r="G36" s="2" t="str">
        <x:v>Rebekah Isaacs Variant</x:v>
      </x:c>
      <x:c r="H36" s="2" t="str">
        <x:v>Direct homage</x:v>
      </x:c>
      <x:c r="I36" s="2"/>
      <x:c r="J36" s="2"/>
      <x:c r="K36" s="2"/>
      <x:c r="L36" s="2"/>
      <x:c r="M36" s="2" t="str">
        <x:v>Variant cover</x:v>
      </x:c>
      <x:c r="N36" s="2" t="str">
        <x:v>US / English</x:v>
      </x:c>
      <x:c r="O36" s="2" t="str">
        <x:v>2015-09-23</x:v>
      </x:c>
      <x:c r="P36" s="2" t="str">
        <x:v>Listed on galko's League of Comic Geeks list 'Cover Homage: The Incredible Hulk #1'.</x:v>
      </x:c>
      <x:c r="Q36" s="2" t="str">
        <x:v>Single source (galko). View the image to confirm the composition.</x:v>
      </x:c>
      <x:c r="R36" s="2" t="str">
        <x:v>Partial</x:v>
      </x:c>
      <x:c r="S36" s="3" t="str">
        <x:v>https://leagueofcomicgeeks.com/comic/5328166/buffy-the-vampire-slayer-season-10-19?variant=9256968</x:v>
      </x:c>
      <x:c r="T36" s="3" t="str">
        <x:v>https://leagueofcomicgeeks.com/profile/galko/lists/8861/cover-homage-the-incredible-hulk-1</x:v>
      </x:c>
      <x:c r="U36" s="3" t="str">
        <x:v>https://s3.amazonaws.com/comicgeeks/comics/covers/medium-9256968.jpg</x:v>
      </x:c>
      <x:c r="V36" s="2"/>
      <x:c r="W36" s="2" t="str">
        <x:v>Published</x:v>
      </x:c>
      <x:c r="X36" s="2" t="str">
        <x:v>Deep search 2026-10-13</x:v>
      </x:c>
    </x:row>
    <x:row r="37" ht="23.850000381469727" hidden="0">
      <x:c r="A37" s="2" t="str">
        <x:v>CL-HULK1-0036</x:v>
      </x:c>
      <x:c r="B37" s="2" t="str">
        <x:v>Captain America: Sam Wilson</x:v>
      </x:c>
      <x:c r="C37" s="2" t="str">
        <x:v>#3</x:v>
      </x:c>
      <x:c r="D37" s="2" t="n">
        <x:v>2015</x:v>
      </x:c>
      <x:c r="E37" s="2" t="str">
        <x:v>Marvel Comics</x:v>
      </x:c>
      <x:c r="F37" s="2" t="str">
        <x:v>Daniel Acuña</x:v>
      </x:c>
      <x:c r="G37" s="2" t="str">
        <x:v>Standard cover</x:v>
      </x:c>
      <x:c r="H37" s="2" t="str">
        <x:v>Direct homage</x:v>
      </x:c>
      <x:c r="I37" s="2" t="str">
        <x:v>Captain America (Sam Wilson); Misty Knight</x:v>
      </x:c>
      <x:c r="J37" s="2"/>
      <x:c r="K37" s="2"/>
      <x:c r="L37" s="2"/>
      <x:c r="M37" s="2" t="str">
        <x:v>Standard cover</x:v>
      </x:c>
      <x:c r="N37" s="2" t="str">
        <x:v>US / English</x:v>
      </x:c>
      <x:c r="O37" s="2" t="str">
        <x:v>2015-11-18</x:v>
      </x:c>
      <x:c r="P37" s="2" t="str">
        <x:v>Listed on galko's League of Comic Geeks list 'Cover Homage: The Incredible Hulk #1'.</x:v>
      </x:c>
      <x:c r="Q37" s="2" t="str">
        <x:v>Cover signed after Corben; homage lineage may be indirect through Swamp Thing #7 (2004).</x:v>
      </x:c>
      <x:c r="R37" s="2" t="str">
        <x:v>Partial</x:v>
      </x:c>
      <x:c r="S37" s="3" t="str">
        <x:v>https://leagueofcomicgeeks.com/comic/1610668/captain-america-sam-wilson-3</x:v>
      </x:c>
      <x:c r="T37" s="3" t="str">
        <x:v>https://leagueofcomicgeeks.com/profile/galko/lists/8861/cover-homage-the-incredible-hulk-1</x:v>
      </x:c>
      <x:c r="U37" s="3" t="str">
        <x:v>https://s3.amazonaws.com/comicgeeks/comics/covers/medium-1610668.jpg</x:v>
      </x:c>
      <x:c r="V37" s="2"/>
      <x:c r="W37" s="2" t="str">
        <x:v>Published</x:v>
      </x:c>
      <x:c r="X37" s="2" t="str">
        <x:v>Deep search 2026-10-13</x:v>
      </x:c>
    </x:row>
    <x:row r="38" ht="35.04999923706055" hidden="0">
      <x:c r="A38" s="2" t="str">
        <x:v>CL-HULK1-0037</x:v>
      </x:c>
      <x:c r="B38" s="2" t="str">
        <x:v>Do You Pooh?</x:v>
      </x:c>
      <x:c r="C38" s="2" t="str">
        <x:v>#1</x:v>
      </x:c>
      <x:c r="D38" s="2" t="n">
        <x:v>2015</x:v>
      </x:c>
      <x:c r="E38" s="2" t="str">
        <x:v>Counterpoint Comics</x:v>
      </x:c>
      <x:c r="F38" s="2"/>
      <x:c r="G38" s="2" t="str">
        <x:v>C2E2 Con Incredible Hulk #1 Homage Variant</x:v>
      </x:c>
      <x:c r="H38" s="2" t="str">
        <x:v>Parody / homage</x:v>
      </x:c>
      <x:c r="I38" s="2"/>
      <x:c r="J38" s="2"/>
      <x:c r="K38" s="2" t="str">
        <x:v>C2E2</x:v>
      </x:c>
      <x:c r="L38" s="2" t="str">
        <x:v>50 (database-reported)</x:v>
      </x:c>
      <x:c r="M38" s="2" t="str">
        <x:v>Variant cover</x:v>
      </x:c>
      <x:c r="N38" s="2" t="str">
        <x:v>US / English</x:v>
      </x:c>
      <x:c r="O38" s="2" t="str">
        <x:v>2015-01-01</x:v>
      </x:c>
      <x:c r="P38" s="2" t="str">
        <x:v>Listed on galko's League of Comic Geeks list 'Cover Homage: The Incredible Hulk #1'. The League of Comic Geeks variant name itself names the target.</x:v>
      </x:c>
      <x:c r="Q38" s="2" t="str">
        <x:v>ComicBookRealm variant label gives C2E2 limit 50; cover artist not independently resolved for this exact edition.</x:v>
      </x:c>
      <x:c r="R38" s="2" t="str">
        <x:v>Verified</x:v>
      </x:c>
      <x:c r="S38" s="3" t="str">
        <x:v>https://leagueofcomicgeeks.com/comic/7460640/do-you-pooh-1?variant=9647425</x:v>
      </x:c>
      <x:c r="T38" s="3" t="str">
        <x:v>https://leagueofcomicgeeks.com/profile/galko/lists/8861/cover-homage-the-incredible-hulk-1</x:v>
      </x:c>
      <x:c r="U38" s="3" t="str">
        <x:v>https://s3.amazonaws.com/comicgeeks/comics/covers/medium-9647425.jpg</x:v>
      </x:c>
      <x:c r="V38" s="2"/>
      <x:c r="W38" s="2" t="str">
        <x:v>Published</x:v>
      </x:c>
      <x:c r="X38" s="2" t="str">
        <x:v>Deep search 2026-10-13</x:v>
      </x:c>
    </x:row>
    <x:row r="39" ht="23.850000381469727" hidden="0">
      <x:c r="A39" s="2" t="str">
        <x:v>CL-HULK1-0038</x:v>
      </x:c>
      <x:c r="B39" s="2" t="str">
        <x:v>Hulk</x:v>
      </x:c>
      <x:c r="C39" s="2" t="str">
        <x:v>#11</x:v>
      </x:c>
      <x:c r="D39" s="2" t="n">
        <x:v>2015</x:v>
      </x:c>
      <x:c r="E39" s="2" t="str">
        <x:v>Marvel Comics</x:v>
      </x:c>
      <x:c r="F39" s="2" t="str">
        <x:v>Phil Noto</x:v>
      </x:c>
      <x:c r="G39" s="2" t="str">
        <x:v>Phil Noto Variant</x:v>
      </x:c>
      <x:c r="H39" s="2" t="str">
        <x:v>Direct homage</x:v>
      </x:c>
      <x:c r="I39" s="2"/>
      <x:c r="J39" s="2"/>
      <x:c r="K39" s="2"/>
      <x:c r="L39" s="2"/>
      <x:c r="M39" s="2" t="str">
        <x:v>Variant cover</x:v>
      </x:c>
      <x:c r="N39" s="2" t="str">
        <x:v>US / English</x:v>
      </x:c>
      <x:c r="O39" s="2" t="str">
        <x:v>2015-02-04</x:v>
      </x:c>
      <x:c r="P39" s="2" t="str">
        <x:v>Listed on galko's League of Comic Geeks list 'Cover Homage: The Incredible Hulk #1'.</x:v>
      </x:c>
      <x:c r="Q39" s="2" t="str">
        <x:v>Single source (galko). View the image to confirm the composition.</x:v>
      </x:c>
      <x:c r="R39" s="2" t="str">
        <x:v>Partial</x:v>
      </x:c>
      <x:c r="S39" s="3" t="str">
        <x:v>https://leagueofcomicgeeks.com/comic/4999753/hulk-11?variant=2742323</x:v>
      </x:c>
      <x:c r="T39" s="3" t="str">
        <x:v>https://leagueofcomicgeeks.com/profile/galko/lists/8861/cover-homage-the-incredible-hulk-1</x:v>
      </x:c>
      <x:c r="U39" s="3" t="str">
        <x:v>https://s3.amazonaws.com/comicgeeks/comics/covers/medium-2742323.jpg</x:v>
      </x:c>
      <x:c r="V39" s="2"/>
      <x:c r="W39" s="2" t="str">
        <x:v>Published</x:v>
      </x:c>
      <x:c r="X39" s="2" t="str">
        <x:v>Deep search 2026-10-13</x:v>
      </x:c>
    </x:row>
    <x:row r="40" ht="35.04999923706055" hidden="0">
      <x:c r="A40" s="2" t="str">
        <x:v>CL-HULK1-0039</x:v>
      </x:c>
      <x:c r="B40" s="2" t="str">
        <x:v>Amadeus Cho Genius At Work TP</x:v>
      </x:c>
      <x:c r="C40" s="2"/>
      <x:c r="D40" s="2" t="n">
        <x:v>2016</x:v>
      </x:c>
      <x:c r="E40" s="2" t="str">
        <x:v>Marvel Comics</x:v>
      </x:c>
      <x:c r="F40" s="2"/>
      <x:c r="G40" s="2" t="str">
        <x:v>Standard cover</x:v>
      </x:c>
      <x:c r="H40" s="2" t="str">
        <x:v>Direct homage</x:v>
      </x:c>
      <x:c r="I40" s="2" t="str">
        <x:v>Amadeus Cho / Hulk</x:v>
      </x:c>
      <x:c r="J40" s="2"/>
      <x:c r="K40" s="2"/>
      <x:c r="L40" s="2"/>
      <x:c r="M40" s="2" t="str">
        <x:v>Trade paperback</x:v>
      </x:c>
      <x:c r="N40" s="2" t="str">
        <x:v>US / English</x:v>
      </x:c>
      <x:c r="O40" s="2" t="str">
        <x:v>2016-04-06</x:v>
      </x:c>
      <x:c r="P40" s="2" t="str">
        <x:v>Listed on galko's League of Comic Geeks list 'Cover Homage: The Incredible Hulk #1'.</x:v>
      </x:c>
      <x:c r="Q40" s="2" t="str">
        <x:v>Marvel confirms date/format but does not name cover artist.</x:v>
      </x:c>
      <x:c r="R40" s="2" t="str">
        <x:v>Partial</x:v>
      </x:c>
      <x:c r="S40" s="3" t="str">
        <x:v>https://leagueofcomicgeeks.com/comic/2722656/amadeus-cho-genius-at-work-tp</x:v>
      </x:c>
      <x:c r="T40" s="3" t="str">
        <x:v>https://leagueofcomicgeeks.com/profile/galko/lists/8861/cover-homage-the-incredible-hulk-1</x:v>
      </x:c>
      <x:c r="U40" s="3" t="str">
        <x:v>https://s3.amazonaws.com/comicgeeks/comics/covers/medium-2722656.jpg</x:v>
      </x:c>
      <x:c r="V40" s="2"/>
      <x:c r="W40" s="2" t="str">
        <x:v>Published</x:v>
      </x:c>
      <x:c r="X40" s="2" t="str">
        <x:v>Deep search 2026-10-13</x:v>
      </x:c>
    </x:row>
    <x:row r="41" ht="35.04999923706055" hidden="0">
      <x:c r="A41" s="2" t="str">
        <x:v>CL-HULK1-0040</x:v>
      </x:c>
      <x:c r="B41" s="2" t="str">
        <x:v>Street Fighter Unlimited</x:v>
      </x:c>
      <x:c r="C41" s="2" t="str">
        <x:v>#10</x:v>
      </x:c>
      <x:c r="D41" s="2" t="n">
        <x:v>2016</x:v>
      </x:c>
      <x:c r="E41" s="2" t="str">
        <x:v>UDON</x:v>
      </x:c>
      <x:c r="F41" s="2" t="str">
        <x:v>Jeffrey 'Chamba' Cruz</x:v>
      </x:c>
      <x:c r="G41" s="2" t="str">
        <x:v>Cover C 1:10 Jeffrey 'Chamba' Cruz Homage Variant</x:v>
      </x:c>
      <x:c r="H41" s="2" t="str">
        <x:v>Direct homage</x:v>
      </x:c>
      <x:c r="I41" s="2"/>
      <x:c r="J41" s="2"/>
      <x:c r="K41" s="2"/>
      <x:c r="L41" s="2" t="str">
        <x:v>1:10</x:v>
      </x:c>
      <x:c r="M41" s="2" t="str">
        <x:v>Variant cover</x:v>
      </x:c>
      <x:c r="N41" s="2" t="str">
        <x:v>US / English</x:v>
      </x:c>
      <x:c r="O41" s="2" t="str">
        <x:v>2016-09-28</x:v>
      </x:c>
      <x:c r="P41" s="2" t="str">
        <x:v>Listed on galko's League of Comic Geeks list 'Cover Homage: The Incredible Hulk #1'.</x:v>
      </x:c>
      <x:c r="Q41" s="2" t="str">
        <x:v>Single source (galko). View the image to confirm the composition.</x:v>
      </x:c>
      <x:c r="R41" s="2" t="str">
        <x:v>Partial</x:v>
      </x:c>
      <x:c r="S41" s="3" t="str">
        <x:v>https://leagueofcomicgeeks.com/comic/5582042/street-fighter-unlimited-10?variant=6077403</x:v>
      </x:c>
      <x:c r="T41" s="3" t="str">
        <x:v>https://leagueofcomicgeeks.com/profile/galko/lists/8861/cover-homage-the-incredible-hulk-1</x:v>
      </x:c>
      <x:c r="U41" s="3" t="str">
        <x:v>https://s3.amazonaws.com/comicgeeks/comics/covers/medium-6077403.jpg</x:v>
      </x:c>
      <x:c r="V41" s="2"/>
      <x:c r="W41" s="2" t="str">
        <x:v>Published</x:v>
      </x:c>
      <x:c r="X41" s="2" t="str">
        <x:v>Deep search 2026-10-13</x:v>
      </x:c>
    </x:row>
    <x:row r="42" ht="35.04999923706055" hidden="0">
      <x:c r="A42" s="2" t="str">
        <x:v>CL-HULK1-0041</x:v>
      </x:c>
      <x:c r="B42" s="2" t="str">
        <x:v>Captain Marvel</x:v>
      </x:c>
      <x:c r="C42" s="2" t="str">
        <x:v>#125</x:v>
      </x:c>
      <x:c r="D42" s="2" t="n">
        <x:v>2017</x:v>
      </x:c>
      <x:c r="E42" s="2" t="str">
        <x:v>Marvel Comics</x:v>
      </x:c>
      <x:c r="F42" s="2" t="str">
        <x:v>Dan Mora</x:v>
      </x:c>
      <x:c r="G42" s="2" t="str">
        <x:v>Dan Mora Lenticular Homage Variant / 2nd Printing Dan Mora</x:v>
      </x:c>
      <x:c r="H42" s="2" t="str">
        <x:v>Direct homage</x:v>
      </x:c>
      <x:c r="I42" s="2"/>
      <x:c r="J42" s="2"/>
      <x:c r="K42" s="2"/>
      <x:c r="L42" s="2"/>
      <x:c r="M42" s="2" t="str">
        <x:v>2nd printing, Lenticular</x:v>
      </x:c>
      <x:c r="N42" s="2" t="str">
        <x:v>US / English</x:v>
      </x:c>
      <x:c r="O42" s="2" t="str">
        <x:v>2017-10-25</x:v>
      </x:c>
      <x:c r="P42" s="2" t="str">
        <x:v>Listed on galko's League of Comic Geeks list 'Cover Homage: The Incredible Hulk #1'.</x:v>
      </x:c>
      <x:c r="Q42" s="2" t="str">
        <x:v>Consolidated 2 versions: Dan Mora Lenticular Homage Variant; 2nd Printing Dan Mora. Single source (galko). View the image to confirm the composition.</x:v>
      </x:c>
      <x:c r="R42" s="2" t="str">
        <x:v>Partial</x:v>
      </x:c>
      <x:c r="S42" s="3" t="str">
        <x:v>https://leagueofcomicgeeks.com/comic/5616410/captain-marvel-125?variant=5324728</x:v>
      </x:c>
      <x:c r="T42" s="3" t="str">
        <x:v>https://leagueofcomicgeeks.com/profile/galko/lists/8861/cover-homage-the-incredible-hulk-1</x:v>
      </x:c>
      <x:c r="U42" s="3" t="str">
        <x:v>https://s3.amazonaws.com/comicgeeks/comics/covers/medium-5324728.jpg</x:v>
      </x:c>
      <x:c r="V42" s="2"/>
      <x:c r="W42" s="2" t="str">
        <x:v>Published</x:v>
      </x:c>
      <x:c r="X42" s="2" t="str">
        <x:v>Deep search 2026-10-13</x:v>
      </x:c>
    </x:row>
    <x:row r="43" ht="35.04999923706055" hidden="0">
      <x:c r="A43" s="2" t="str">
        <x:v>CL-HULK1-0042</x:v>
      </x:c>
      <x:c r="B43" s="2" t="str">
        <x:v>Franklin and Ghost</x:v>
      </x:c>
      <x:c r="C43" s="2" t="str">
        <x:v>#1</x:v>
      </x:c>
      <x:c r="D43" s="2" t="n">
        <x:v>2017</x:v>
      </x:c>
      <x:c r="E43" s="2" t="str">
        <x:v>Source Point Press</x:v>
      </x:c>
      <x:c r="F43" s="2" t="str">
        <x:v>Marcelo Trom (database attribution)</x:v>
      </x:c>
      <x:c r="G43" s="2" t="str">
        <x:v>Hive Comics Exclusive Incredible Hulk #1 Homage Variant</x:v>
      </x:c>
      <x:c r="H43" s="2" t="str">
        <x:v>Direct homage</x:v>
      </x:c>
      <x:c r="I43" s="2"/>
      <x:c r="J43" s="2" t="str">
        <x:v>Hive Comics</x:v>
      </x:c>
      <x:c r="K43" s="2"/>
      <x:c r="L43" s="2"/>
      <x:c r="M43" s="2" t="str">
        <x:v>Foil variant</x:v>
      </x:c>
      <x:c r="N43" s="2" t="str">
        <x:v>US / English</x:v>
      </x:c>
      <x:c r="O43" s="2" t="str">
        <x:v>2017-09-05</x:v>
      </x:c>
      <x:c r="P43" s="2" t="str">
        <x:v>Listed on galko's League of Comic Geeks list 'Cover Homage: The Incredible Hulk #1'. The League of Comic Geeks variant name itself names the target.</x:v>
      </x:c>
      <x:c r="Q43" s="2" t="str">
        <x:v>Comics Price Guide names Marcelo Trom for Hive Hulk homage foil; a secondary sales record names Darryl Young for another Hulk homage. Exact artwork attribution retained as Partial pending comparison.</x:v>
      </x:c>
      <x:c r="R43" s="2" t="str">
        <x:v>Verified</x:v>
      </x:c>
      <x:c r="S43" s="3" t="str">
        <x:v>https://leagueofcomicgeeks.com/comic/2641247/franklin-and-ghost-1?variant=1743555</x:v>
      </x:c>
      <x:c r="T43" s="3" t="str">
        <x:v>https://leagueofcomicgeeks.com/profile/galko/lists/8861/cover-homage-the-incredible-hulk-1</x:v>
      </x:c>
      <x:c r="U43" s="3" t="str">
        <x:v>https://s3.amazonaws.com/comicgeeks/comics/covers/medium-1743555.jpg</x:v>
      </x:c>
      <x:c r="V43" s="2"/>
      <x:c r="W43" s="2" t="str">
        <x:v>Published</x:v>
      </x:c>
      <x:c r="X43" s="2" t="str">
        <x:v>Deep search 2026-10-13</x:v>
      </x:c>
    </x:row>
    <x:row r="44" ht="23.850000381469727" hidden="0">
      <x:c r="A44" s="2" t="str">
        <x:v>CL-HULK1-0043</x:v>
      </x:c>
      <x:c r="B44" s="2" t="str">
        <x:v>Rom Annual 2017</x:v>
      </x:c>
      <x:c r="C44" s="2" t="str">
        <x:v>#1</x:v>
      </x:c>
      <x:c r="D44" s="2" t="n">
        <x:v>2017</x:v>
      </x:c>
      <x:c r="E44" s="2" t="str">
        <x:v>IDW Publishing</x:v>
      </x:c>
      <x:c r="F44" s="2" t="str">
        <x:v>J. K. Woodward</x:v>
      </x:c>
      <x:c r="G44" s="2" t="str">
        <x:v>J. K. Woodward Variant</x:v>
      </x:c>
      <x:c r="H44" s="2" t="str">
        <x:v>Direct homage</x:v>
      </x:c>
      <x:c r="I44" s="2"/>
      <x:c r="J44" s="2"/>
      <x:c r="K44" s="2"/>
      <x:c r="L44" s="2"/>
      <x:c r="M44" s="2" t="str">
        <x:v>Variant cover</x:v>
      </x:c>
      <x:c r="N44" s="2" t="str">
        <x:v>US / English</x:v>
      </x:c>
      <x:c r="O44" s="2" t="str">
        <x:v>2017-02-08</x:v>
      </x:c>
      <x:c r="P44" s="2" t="str">
        <x:v>Listed on galko's League of Comic Geeks list 'Cover Homage: The Incredible Hulk #1'.</x:v>
      </x:c>
      <x:c r="Q44" s="2" t="str">
        <x:v>Single source (galko). View the image to confirm the composition.</x:v>
      </x:c>
      <x:c r="R44" s="2" t="str">
        <x:v>Partial</x:v>
      </x:c>
      <x:c r="S44" s="3" t="str">
        <x:v>https://leagueofcomicgeeks.com/comic/3608594/rom-annual-2017-1?variant=4220390</x:v>
      </x:c>
      <x:c r="T44" s="3" t="str">
        <x:v>https://leagueofcomicgeeks.com/profile/galko/lists/8861/cover-homage-the-incredible-hulk-1</x:v>
      </x:c>
      <x:c r="U44" s="3" t="str">
        <x:v>https://s3.amazonaws.com/comicgeeks/comics/covers/medium-4220390.jpg</x:v>
      </x:c>
      <x:c r="V44" s="2"/>
      <x:c r="W44" s="2" t="str">
        <x:v>Published</x:v>
      </x:c>
      <x:c r="X44" s="2" t="str">
        <x:v>Deep search 2026-10-13</x:v>
      </x:c>
    </x:row>
    <x:row r="45" ht="23.850000381469727" hidden="0">
      <x:c r="A45" s="2" t="str">
        <x:v>CL-HULK1-0044</x:v>
      </x:c>
      <x:c r="B45" s="2" t="str">
        <x:v>The Totally Awesome Hulk</x:v>
      </x:c>
      <x:c r="C45" s="2" t="str">
        <x:v>#16</x:v>
      </x:c>
      <x:c r="D45" s="2" t="n">
        <x:v>2017</x:v>
      </x:c>
      <x:c r="E45" s="2" t="str">
        <x:v>Marvel Comics</x:v>
      </x:c>
      <x:c r="F45" s="2" t="str">
        <x:v>Stonehouse</x:v>
      </x:c>
      <x:c r="G45" s="2" t="str">
        <x:v>Standard cover</x:v>
      </x:c>
      <x:c r="H45" s="2" t="str">
        <x:v>Direct homage</x:v>
      </x:c>
      <x:c r="I45" s="2" t="str">
        <x:v>Amadeus Cho / Hulk</x:v>
      </x:c>
      <x:c r="J45" s="2"/>
      <x:c r="K45" s="2"/>
      <x:c r="L45" s="2"/>
      <x:c r="M45" s="2" t="str">
        <x:v>Standard cover</x:v>
      </x:c>
      <x:c r="N45" s="2" t="str">
        <x:v>US / English</x:v>
      </x:c>
      <x:c r="O45" s="2" t="str">
        <x:v>2017-02-08</x:v>
      </x:c>
      <x:c r="P45" s="2" t="str">
        <x:v>Listed on galko's League of Comic Geeks list 'Cover Homage: The Incredible Hulk #1'.</x:v>
      </x:c>
      <x:c r="Q45" s="2" t="str">
        <x:v>Cover artist not named in the galko/LCG record. Single source (galko). View the image to confirm the composition.</x:v>
      </x:c>
      <x:c r="R45" s="2" t="str">
        <x:v>Partial</x:v>
      </x:c>
      <x:c r="S45" s="3" t="str">
        <x:v>https://leagueofcomicgeeks.com/comic/8584956/the-totally-awesome-hulk-16</x:v>
      </x:c>
      <x:c r="T45" s="3" t="str">
        <x:v>https://leagueofcomicgeeks.com/profile/galko/lists/8861/cover-homage-the-incredible-hulk-1</x:v>
      </x:c>
      <x:c r="U45" s="3" t="str">
        <x:v>https://s3.amazonaws.com/comicgeeks/comics/covers/medium-8584956.jpg</x:v>
      </x:c>
      <x:c r="V45" s="2"/>
      <x:c r="W45" s="2" t="str">
        <x:v>Published</x:v>
      </x:c>
      <x:c r="X45" s="2" t="str">
        <x:v>Deep search 2026-10-13</x:v>
      </x:c>
    </x:row>
    <x:row r="46" ht="23.850000381469727" hidden="0">
      <x:c r="A46" s="2" t="str">
        <x:v>CL-HULK1-0045</x:v>
      </x:c>
      <x:c r="B46" s="2" t="str">
        <x:v>The Tremendous Trump</x:v>
      </x:c>
      <x:c r="C46" s="2" t="str">
        <x:v>#1</x:v>
      </x:c>
      <x:c r="D46" s="2" t="n">
        <x:v>2017</x:v>
      </x:c>
      <x:c r="E46" s="2" t="str">
        <x:v>Antarctic Press</x:v>
      </x:c>
      <x:c r="F46" s="2" t="str">
        <x:v>Brian Denham</x:v>
      </x:c>
      <x:c r="G46" s="2" t="str">
        <x:v>Standard cover</x:v>
      </x:c>
      <x:c r="H46" s="2" t="str">
        <x:v>Parody / homage</x:v>
      </x:c>
      <x:c r="I46" s="2" t="str">
        <x:v>Donald Trump</x:v>
      </x:c>
      <x:c r="J46" s="2"/>
      <x:c r="K46" s="2"/>
      <x:c r="L46" s="2"/>
      <x:c r="M46" s="2" t="str">
        <x:v>Standard cover</x:v>
      </x:c>
      <x:c r="N46" s="2" t="str">
        <x:v>US / English</x:v>
      </x:c>
      <x:c r="O46" s="2" t="str">
        <x:v>2017-10-11</x:v>
      </x:c>
      <x:c r="P46" s="2" t="str">
        <x:v>Listed on galko's League of Comic Geeks list 'Cover Homage: The Incredible Hulk #1'.</x:v>
      </x:c>
      <x:c r="Q46" s="2" t="str">
        <x:v>Brian Denham confirmed for Tremendous Trump #1. Standard GCD issue is Hulk #345 homage; Hulk #1 composition appears on alternate/retromastered cover. Exact supplied edition and year need comparison; retain Partial.</x:v>
      </x:c>
      <x:c r="R46" s="2" t="str">
        <x:v>Partial</x:v>
      </x:c>
      <x:c r="S46" s="3" t="str">
        <x:v>https://leagueofcomicgeeks.com/comic/3452209/the-tremendous-trump-1</x:v>
      </x:c>
      <x:c r="T46" s="3" t="str">
        <x:v>https://leagueofcomicgeeks.com/profile/galko/lists/8861/cover-homage-the-incredible-hulk-1</x:v>
      </x:c>
      <x:c r="U46" s="3" t="str">
        <x:v>https://s3.amazonaws.com/comicgeeks/comics/covers/medium-3452209.jpg</x:v>
      </x:c>
      <x:c r="V46" s="2"/>
      <x:c r="W46" s="2" t="str">
        <x:v>Published</x:v>
      </x:c>
      <x:c r="X46" s="2" t="str">
        <x:v>Deep search 2026-10-13</x:v>
      </x:c>
    </x:row>
    <x:row r="47" ht="46.25" hidden="0">
      <x:c r="A47" s="2" t="str">
        <x:v>CL-HULK1-0046</x:v>
      </x:c>
      <x:c r="B47" s="2" t="str">
        <x:v>Old Man Hawkeye</x:v>
      </x:c>
      <x:c r="C47" s="2" t="str">
        <x:v>#1</x:v>
      </x:c>
      <x:c r="D47" s="2" t="n">
        <x:v>2018</x:v>
      </x:c>
      <x:c r="E47" s="2" t="str">
        <x:v>Marvel Comics</x:v>
      </x:c>
      <x:c r="F47" s="2" t="str">
        <x:v>Clayton Crain</x:v>
      </x:c>
      <x:c r="G47" s="2" t="str">
        <x:v>Unknown Comics Clayton Crain Variant / Unknown Comics Clayton Crain Virgin Variant</x:v>
      </x:c>
      <x:c r="H47" s="2" t="str">
        <x:v>Direct homage</x:v>
      </x:c>
      <x:c r="I47" s="2"/>
      <x:c r="J47" s="2" t="str">
        <x:v>Unknown Comics</x:v>
      </x:c>
      <x:c r="K47" s="2"/>
      <x:c r="L47" s="2"/>
      <x:c r="M47" s="2" t="str">
        <x:v>Virgin</x:v>
      </x:c>
      <x:c r="N47" s="2" t="str">
        <x:v>US / English</x:v>
      </x:c>
      <x:c r="O47" s="2" t="str">
        <x:v>2018-01-10</x:v>
      </x:c>
      <x:c r="P47" s="2" t="str">
        <x:v>Listed on galko's League of Comic Geeks list 'Cover Homage: The Incredible Hulk #1'.</x:v>
      </x:c>
      <x:c r="Q47" s="2" t="str">
        <x:v>Consolidated 2 versions: Unknown Comics Clayton Crain Variant; Unknown Comics Clayton Crain Virgin Variant. Single source (galko). View the image to confirm the composition.</x:v>
      </x:c>
      <x:c r="R47" s="2" t="str">
        <x:v>Partial</x:v>
      </x:c>
      <x:c r="S47" s="3" t="str">
        <x:v>https://leagueofcomicgeeks.com/comic/9381139/old-man-hawkeye-1?variant=2940243</x:v>
      </x:c>
      <x:c r="T47" s="3" t="str">
        <x:v>https://leagueofcomicgeeks.com/profile/galko/lists/8861/cover-homage-the-incredible-hulk-1</x:v>
      </x:c>
      <x:c r="U47" s="3" t="str">
        <x:v>https://s3.amazonaws.com/comicgeeks/comics/covers/medium-2940243.jpg</x:v>
      </x:c>
      <x:c r="V47" s="2"/>
      <x:c r="W47" s="2" t="str">
        <x:v>Published</x:v>
      </x:c>
      <x:c r="X47" s="2" t="str">
        <x:v>Deep search 2026-10-13</x:v>
      </x:c>
    </x:row>
    <x:row r="48" ht="23.850000381469727" hidden="0">
      <x:c r="A48" s="2" t="str">
        <x:v>CL-HULK1-0047</x:v>
      </x:c>
      <x:c r="B48" s="2" t="str">
        <x:v>Quantum and Woody!</x:v>
      </x:c>
      <x:c r="C48" s="2" t="str">
        <x:v>#3</x:v>
      </x:c>
      <x:c r="D48" s="2" t="n">
        <x:v>2018</x:v>
      </x:c>
      <x:c r="E48" s="2" t="str">
        <x:v>Valiant</x:v>
      </x:c>
      <x:c r="F48" s="2" t="str">
        <x:v>Nick Pitarra</x:v>
      </x:c>
      <x:c r="G48" s="2" t="str">
        <x:v>Nick Pitarra Pre-Order Variant</x:v>
      </x:c>
      <x:c r="H48" s="2" t="str">
        <x:v>Direct homage</x:v>
      </x:c>
      <x:c r="I48" s="2"/>
      <x:c r="J48" s="2"/>
      <x:c r="K48" s="2"/>
      <x:c r="L48" s="2"/>
      <x:c r="M48" s="2" t="str">
        <x:v>Variant cover</x:v>
      </x:c>
      <x:c r="N48" s="2" t="str">
        <x:v>US / English</x:v>
      </x:c>
      <x:c r="O48" s="2" t="str">
        <x:v>2018-02-21</x:v>
      </x:c>
      <x:c r="P48" s="2" t="str">
        <x:v>Listed on galko's League of Comic Geeks list 'Cover Homage: The Incredible Hulk #1'.</x:v>
      </x:c>
      <x:c r="Q48" s="2" t="str">
        <x:v>Single source (galko). View the image to confirm the composition.</x:v>
      </x:c>
      <x:c r="R48" s="2" t="str">
        <x:v>Partial</x:v>
      </x:c>
      <x:c r="S48" s="3" t="str">
        <x:v>https://leagueofcomicgeeks.com/comic/5722053/quantum-and-woody-3?variant=7090311</x:v>
      </x:c>
      <x:c r="T48" s="3" t="str">
        <x:v>https://leagueofcomicgeeks.com/profile/galko/lists/8861/cover-homage-the-incredible-hulk-1</x:v>
      </x:c>
      <x:c r="U48" s="3" t="str">
        <x:v>https://s3.amazonaws.com/comicgeeks/comics/covers/medium-7090311.jpg</x:v>
      </x:c>
      <x:c r="V48" s="2"/>
      <x:c r="W48" s="2" t="str">
        <x:v>Published</x:v>
      </x:c>
      <x:c r="X48" s="2" t="str">
        <x:v>Deep search 2026-10-13</x:v>
      </x:c>
    </x:row>
    <x:row r="49" ht="23.850000381469727" hidden="0">
      <x:c r="A49" s="2" t="str">
        <x:v>CL-HULK1-0048</x:v>
      </x:c>
      <x:c r="B49" s="2" t="str">
        <x:v>Rick and Morty</x:v>
      </x:c>
      <x:c r="C49" s="2" t="str">
        <x:v>#39</x:v>
      </x:c>
      <x:c r="D49" s="2" t="n">
        <x:v>2018</x:v>
      </x:c>
      <x:c r="E49" s="2" t="str">
        <x:v>Oni Press</x:v>
      </x:c>
      <x:c r="F49" s="2" t="str">
        <x:v>Steven Wilcox</x:v>
      </x:c>
      <x:c r="G49" s="2" t="str">
        <x:v>The Nerd Store Steven Wilcox Variant</x:v>
      </x:c>
      <x:c r="H49" s="2" t="str">
        <x:v>Direct homage</x:v>
      </x:c>
      <x:c r="I49" s="2"/>
      <x:c r="J49" s="2" t="str">
        <x:v>The Nerd Store</x:v>
      </x:c>
      <x:c r="K49" s="2"/>
      <x:c r="L49" s="2"/>
      <x:c r="M49" s="2" t="str">
        <x:v>Variant cover</x:v>
      </x:c>
      <x:c r="N49" s="2" t="str">
        <x:v>US / English</x:v>
      </x:c>
      <x:c r="O49" s="2" t="str">
        <x:v>2018-06-27</x:v>
      </x:c>
      <x:c r="P49" s="2" t="str">
        <x:v>Listed on galko's League of Comic Geeks list 'Cover Homage: The Incredible Hulk #1'.</x:v>
      </x:c>
      <x:c r="Q49" s="2" t="str">
        <x:v>Single source (galko). View the image to confirm the composition.</x:v>
      </x:c>
      <x:c r="R49" s="2" t="str">
        <x:v>Partial</x:v>
      </x:c>
      <x:c r="S49" s="3" t="str">
        <x:v>https://leagueofcomicgeeks.com/comic/1587396/rick-and-morty-39?variant=7221271</x:v>
      </x:c>
      <x:c r="T49" s="3" t="str">
        <x:v>https://leagueofcomicgeeks.com/profile/galko/lists/8861/cover-homage-the-incredible-hulk-1</x:v>
      </x:c>
      <x:c r="U49" s="3" t="str">
        <x:v>https://s3.amazonaws.com/comicgeeks/comics/covers/medium-7221271.jpg</x:v>
      </x:c>
      <x:c r="V49" s="2"/>
      <x:c r="W49" s="2" t="str">
        <x:v>Published</x:v>
      </x:c>
      <x:c r="X49" s="2" t="str">
        <x:v>Deep search 2026-10-13</x:v>
      </x:c>
    </x:row>
    <x:row r="50" ht="23.850000381469727" hidden="0">
      <x:c r="A50" s="2" t="str">
        <x:v>CL-HULK1-0049</x:v>
      </x:c>
      <x:c r="B50" s="2" t="str">
        <x:v>Stabbity Bunny</x:v>
      </x:c>
      <x:c r="C50" s="2" t="str">
        <x:v>#7</x:v>
      </x:c>
      <x:c r="D50" s="2" t="n">
        <x:v>2018</x:v>
      </x:c>
      <x:c r="E50" s="2" t="str">
        <x:v>Scout Comics</x:v>
      </x:c>
      <x:c r="F50" s="2" t="str">
        <x:v>Martin Dunn</x:v>
      </x:c>
      <x:c r="G50" s="2" t="str">
        <x:v>Hulk #1 Homage cover</x:v>
      </x:c>
      <x:c r="H50" s="2" t="str">
        <x:v>Direct homage</x:v>
      </x:c>
      <x:c r="I50" s="2"/>
      <x:c r="J50" s="2"/>
      <x:c r="K50" s="2"/>
      <x:c r="L50" s="2"/>
      <x:c r="M50" s="2" t="str">
        <x:v>Variant cover</x:v>
      </x:c>
      <x:c r="N50" s="2" t="str">
        <x:v>US / English</x:v>
      </x:c>
      <x:c r="O50" s="2" t="str">
        <x:v>2018-09-19</x:v>
      </x:c>
      <x:c r="P50" s="2" t="str">
        <x:v>Listed on galko's League of Comic Geeks list 'Cover Homage: The Incredible Hulk #1'.</x:v>
      </x:c>
      <x:c r="Q50" s="2" t="str">
        <x:v>Cover artist not named in the galko/LCG record. Single source (galko). View the image to confirm the composition.</x:v>
      </x:c>
      <x:c r="R50" s="2" t="str">
        <x:v>Verified</x:v>
      </x:c>
      <x:c r="S50" s="3" t="str">
        <x:v>https://leagueofcomicgeeks.com/comic/8210239/stabbity-bunny-7?variant=8604126</x:v>
      </x:c>
      <x:c r="T50" s="3" t="str">
        <x:v>https://leagueofcomicgeeks.com/profile/galko/lists/8861/cover-homage-the-incredible-hulk-1</x:v>
      </x:c>
      <x:c r="U50" s="3" t="str">
        <x:v>https://s3.amazonaws.com/comicgeeks/comics/covers/medium-8604126.jpg</x:v>
      </x:c>
      <x:c r="V50" s="2"/>
      <x:c r="W50" s="2" t="str">
        <x:v>Published</x:v>
      </x:c>
      <x:c r="X50" s="2" t="str">
        <x:v>Deep search 2026-10-13</x:v>
      </x:c>
    </x:row>
    <x:row r="51" ht="23.850000381469727" hidden="0">
      <x:c r="A51" s="2" t="str">
        <x:v>CL-HULK1-0050</x:v>
      </x:c>
      <x:c r="B51" s="2" t="str">
        <x:v>The Un-bedable Vark</x:v>
      </x:c>
      <x:c r="C51" s="2" t="str">
        <x:v>#1</x:v>
      </x:c>
      <x:c r="D51" s="2" t="n">
        <x:v>2018</x:v>
      </x:c>
      <x:c r="E51" s="2" t="str">
        <x:v>Aardvark-Vanaheim</x:v>
      </x:c>
      <x:c r="F51" s="2" t="str">
        <x:v>Gustave Doré; Dave Sim; Lee Thacker (colors/layout)</x:v>
      </x:c>
      <x:c r="G51" s="2" t="str">
        <x:v>Standard cover</x:v>
      </x:c>
      <x:c r="H51" s="2" t="str">
        <x:v>Parody / homage</x:v>
      </x:c>
      <x:c r="I51" s="2" t="str">
        <x:v>Cerebus / Vark</x:v>
      </x:c>
      <x:c r="J51" s="2"/>
      <x:c r="K51" s="2"/>
      <x:c r="L51" s="2"/>
      <x:c r="M51" s="2" t="str">
        <x:v>Standard cover</x:v>
      </x:c>
      <x:c r="N51" s="2" t="str">
        <x:v>Canada / English</x:v>
      </x:c>
      <x:c r="O51" s="2" t="str">
        <x:v>2018-06-27</x:v>
      </x:c>
      <x:c r="P51" s="2" t="str">
        <x:v>Listed on galko's League of Comic Geeks list 'Cover Homage: The Incredible Hulk #1'.</x:v>
      </x:c>
      <x:c r="Q51" s="2" t="str">
        <x:v>Cover artist not named in the galko/LCG record. Single source (galko). View the image to confirm the composition.</x:v>
      </x:c>
      <x:c r="R51" s="2" t="str">
        <x:v>Verified</x:v>
      </x:c>
      <x:c r="S51" s="3" t="str">
        <x:v>https://leagueofcomicgeeks.com/comic/5435897/the-un-bedable-vark-1</x:v>
      </x:c>
      <x:c r="T51" s="3" t="str">
        <x:v>https://leagueofcomicgeeks.com/profile/galko/lists/8861/cover-homage-the-incredible-hulk-1</x:v>
      </x:c>
      <x:c r="U51" s="3" t="str">
        <x:v>https://s3.amazonaws.com/comicgeeks/comics/covers/medium-5435897.jpg</x:v>
      </x:c>
      <x:c r="V51" s="2"/>
      <x:c r="W51" s="2" t="str">
        <x:v>Published</x:v>
      </x:c>
      <x:c r="X51" s="2" t="str">
        <x:v>Deep search 2026-10-13</x:v>
      </x:c>
    </x:row>
    <x:row r="52" ht="23.850000381469727" hidden="0">
      <x:c r="A52" s="2" t="str">
        <x:v>CL-HULK1-0051</x:v>
      </x:c>
      <x:c r="B52" s="2" t="str">
        <x:v>Союзники</x:v>
      </x:c>
      <x:c r="C52" s="2" t="str">
        <x:v>#22</x:v>
      </x:c>
      <x:c r="D52" s="2" t="n">
        <x:v>2018</x:v>
      </x:c>
      <x:c r="E52" s="2" t="str">
        <x:v>Bubble Comics</x:v>
      </x:c>
      <x:c r="F52" s="2" t="str">
        <x:v>Alexey Gorbut</x:v>
      </x:c>
      <x:c r="G52" s="2" t="str">
        <x:v>Comic Con Russia 2018 Alexey Gorbut Variant</x:v>
      </x:c>
      <x:c r="H52" s="2" t="str">
        <x:v>Direct homage</x:v>
      </x:c>
      <x:c r="I52" s="2"/>
      <x:c r="J52" s="2"/>
      <x:c r="K52" s="2" t="str">
        <x:v>Comic Con Russia</x:v>
      </x:c>
      <x:c r="L52" s="2"/>
      <x:c r="M52" s="2" t="str">
        <x:v>Variant cover</x:v>
      </x:c>
      <x:c r="N52" s="2" t="str">
        <x:v>Russia / Russian</x:v>
      </x:c>
      <x:c r="O52" s="2" t="str">
        <x:v>2018-10-01</x:v>
      </x:c>
      <x:c r="P52" s="2" t="str">
        <x:v>Listed on galko's League of Comic Geeks list 'Cover Homage: The Incredible Hulk #1'.</x:v>
      </x:c>
      <x:c r="Q52" s="2" t="str">
        <x:v>Single source (galko). View the image to confirm the composition.</x:v>
      </x:c>
      <x:c r="R52" s="2" t="str">
        <x:v>Partial</x:v>
      </x:c>
      <x:c r="S52" s="3" t="str">
        <x:v>https://leagueofcomicgeeks.com/comic/5215689/22?variant=5256887</x:v>
      </x:c>
      <x:c r="T52" s="3" t="str">
        <x:v>https://leagueofcomicgeeks.com/profile/galko/lists/8861/cover-homage-the-incredible-hulk-1</x:v>
      </x:c>
      <x:c r="U52" s="3" t="str">
        <x:v>https://s3.amazonaws.com/comicgeeks/comics/covers/medium-5256887.jpg</x:v>
      </x:c>
      <x:c r="V52" s="2"/>
      <x:c r="W52" s="2" t="str">
        <x:v>Published</x:v>
      </x:c>
      <x:c r="X52" s="2" t="str">
        <x:v>Deep search 2026-10-13</x:v>
      </x:c>
    </x:row>
    <x:row r="53" ht="23.850000381469727" hidden="0">
      <x:c r="A53" s="2" t="str">
        <x:v>CL-HULK1-0052</x:v>
      </x:c>
      <x:c r="B53" s="2" t="str">
        <x:v>Absolute Carnage: The Immortal Hulk</x:v>
      </x:c>
      <x:c r="C53" s="2" t="str">
        <x:v>#1</x:v>
      </x:c>
      <x:c r="D53" s="2" t="n">
        <x:v>2019</x:v>
      </x:c>
      <x:c r="E53" s="2" t="str">
        <x:v>Marvel Comics</x:v>
      </x:c>
      <x:c r="F53" s="2" t="str">
        <x:v>Mico Suayan</x:v>
      </x:c>
      <x:c r="G53" s="2" t="str">
        <x:v>Unknown Comics NYCC 2019 Suayan Variant</x:v>
      </x:c>
      <x:c r="H53" s="2" t="str">
        <x:v>Direct homage</x:v>
      </x:c>
      <x:c r="I53" s="2"/>
      <x:c r="J53" s="2" t="str">
        <x:v>Unknown Comics</x:v>
      </x:c>
      <x:c r="K53" s="2" t="str">
        <x:v>NYCC</x:v>
      </x:c>
      <x:c r="L53" s="2"/>
      <x:c r="M53" s="2" t="str">
        <x:v>Variant cover</x:v>
      </x:c>
      <x:c r="N53" s="2" t="str">
        <x:v>US / English</x:v>
      </x:c>
      <x:c r="O53" s="2" t="str">
        <x:v>2019-10-02</x:v>
      </x:c>
      <x:c r="P53" s="2" t="str">
        <x:v>Listed on galko's League of Comic Geeks list 'Cover Homage: The Incredible Hulk #1'.</x:v>
      </x:c>
      <x:c r="Q53" s="2" t="str">
        <x:v>Single source (galko). View the image to confirm the composition.</x:v>
      </x:c>
      <x:c r="R53" s="2" t="str">
        <x:v>Partial</x:v>
      </x:c>
      <x:c r="S53" s="3" t="str">
        <x:v>https://leagueofcomicgeeks.com/comic/8668284/absolute-carnage-the-immortal-hulk-1?variant=7217652</x:v>
      </x:c>
      <x:c r="T53" s="3" t="str">
        <x:v>https://leagueofcomicgeeks.com/profile/galko/lists/8861/cover-homage-the-incredible-hulk-1</x:v>
      </x:c>
      <x:c r="U53" s="3" t="str">
        <x:v>https://s3.amazonaws.com/comicgeeks/comics/covers/medium-7217652.jpg</x:v>
      </x:c>
      <x:c r="V53" s="2"/>
      <x:c r="W53" s="2" t="str">
        <x:v>Published</x:v>
      </x:c>
      <x:c r="X53" s="2" t="str">
        <x:v>Deep search 2026-10-13</x:v>
      </x:c>
    </x:row>
    <x:row r="54" ht="35.04999923706055" hidden="0">
      <x:c r="A54" s="2" t="str">
        <x:v>CL-HULK1-0053</x:v>
      </x:c>
      <x:c r="B54" s="2" t="str">
        <x:v>Hulk by Loeb &amp; McGuinness Omnibus HC</x:v>
      </x:c>
      <x:c r="C54" s="2"/>
      <x:c r="D54" s="2" t="n">
        <x:v>2019</x:v>
      </x:c>
      <x:c r="E54" s="2" t="str">
        <x:v>Marvel Comics</x:v>
      </x:c>
      <x:c r="F54" s="2" t="str">
        <x:v>Ed McGuinness; Tom Palmer</x:v>
      </x:c>
      <x:c r="G54" s="2" t="str">
        <x:v>Standard cover</x:v>
      </x:c>
      <x:c r="H54" s="2" t="str">
        <x:v>Reprint / not new artwork</x:v>
      </x:c>
      <x:c r="I54" s="2" t="str">
        <x:v>Hulk / Bruce Banner</x:v>
      </x:c>
      <x:c r="J54" s="2"/>
      <x:c r="K54" s="2"/>
      <x:c r="L54" s="2"/>
      <x:c r="M54" s="2" t="str">
        <x:v>Omnibus hardcover</x:v>
      </x:c>
      <x:c r="N54" s="2" t="str">
        <x:v>US / English</x:v>
      </x:c>
      <x:c r="O54" s="2" t="str">
        <x:v>2019-06-12</x:v>
      </x:c>
      <x:c r="P54" s="2" t="str">
        <x:v>Listed on galko's League of Comic Geeks list 'Cover Homage: The Incredible Hulk #1'.</x:v>
      </x:c>
      <x:c r="Q54" s="2" t="str">
        <x:v>Cover reprints Hulk #13 (2009) with new trade dress; that artwork is already CL-HULK1-0026. Excluded from distinct artwork count.</x:v>
      </x:c>
      <x:c r="R54" s="2" t="str">
        <x:v>Verified</x:v>
      </x:c>
      <x:c r="S54" s="3" t="str">
        <x:v>https://leagueofcomicgeeks.com/comic/1494737/hulk-by-loeb-mcguinness-omnibus-hc</x:v>
      </x:c>
      <x:c r="T54" s="3" t="str">
        <x:v>https://leagueofcomicgeeks.com/profile/galko/lists/8861/cover-homage-the-incredible-hulk-1</x:v>
      </x:c>
      <x:c r="U54" s="3" t="str">
        <x:v>https://s3.amazonaws.com/comicgeeks/comics/covers/medium-1494737.jpg</x:v>
      </x:c>
      <x:c r="V54" s="2"/>
      <x:c r="W54" s="2" t="str">
        <x:v>Published</x:v>
      </x:c>
      <x:c r="X54" s="2" t="str">
        <x:v>Deep search 2026-10-13</x:v>
      </x:c>
    </x:row>
    <x:row r="55" ht="23.850000381469727" hidden="0">
      <x:c r="A55" s="2" t="str">
        <x:v>CL-HULK1-0054</x:v>
      </x:c>
      <x:c r="B55" s="2" t="str">
        <x:v>The Immortal Hulk</x:v>
      </x:c>
      <x:c r="C55" s="2" t="str">
        <x:v>#16</x:v>
      </x:c>
      <x:c r="D55" s="2" t="n">
        <x:v>2019</x:v>
      </x:c>
      <x:c r="E55" s="2" t="str">
        <x:v>Marvel Comics</x:v>
      </x:c>
      <x:c r="F55" s="2" t="str">
        <x:v>Matthew Waite</x:v>
      </x:c>
      <x:c r="G55" s="2" t="str">
        <x:v>Frankies Comics Matthew Waite 8 Bit Variant Cover</x:v>
      </x:c>
      <x:c r="H55" s="2" t="str">
        <x:v>Direct homage</x:v>
      </x:c>
      <x:c r="I55" s="2"/>
      <x:c r="J55" s="2" t="str">
        <x:v>Frankies Comics</x:v>
      </x:c>
      <x:c r="K55" s="2"/>
      <x:c r="L55" s="2"/>
      <x:c r="M55" s="2" t="str">
        <x:v>Variant cover</x:v>
      </x:c>
      <x:c r="N55" s="2" t="str">
        <x:v>US / English</x:v>
      </x:c>
      <x:c r="O55" s="2" t="str">
        <x:v>2019-04-03</x:v>
      </x:c>
      <x:c r="P55" s="2" t="str">
        <x:v>Listed on galko's League of Comic Geeks list 'Cover Homage: The Incredible Hulk #1'.</x:v>
      </x:c>
      <x:c r="Q55" s="2" t="str">
        <x:v>Single source (galko). View the image to confirm the composition.</x:v>
      </x:c>
      <x:c r="R55" s="2" t="str">
        <x:v>Partial</x:v>
      </x:c>
      <x:c r="S55" s="3" t="str">
        <x:v>https://leagueofcomicgeeks.com/comic/6303931/the-immortal-hulk-16?variant=2287762</x:v>
      </x:c>
      <x:c r="T55" s="3" t="str">
        <x:v>https://leagueofcomicgeeks.com/profile/galko/lists/8861/cover-homage-the-incredible-hulk-1</x:v>
      </x:c>
      <x:c r="U55" s="3" t="str">
        <x:v>https://s3.amazonaws.com/comicgeeks/comics/covers/medium-2287762.jpg</x:v>
      </x:c>
      <x:c r="V55" s="2"/>
      <x:c r="W55" s="2" t="str">
        <x:v>Published</x:v>
      </x:c>
      <x:c r="X55" s="2" t="str">
        <x:v>Deep search 2026-10-13</x:v>
      </x:c>
    </x:row>
    <x:row r="56" ht="35.04999923706055" hidden="0">
      <x:c r="A56" s="2" t="str">
        <x:v>CL-HULK1-0055</x:v>
      </x:c>
      <x:c r="B56" s="2" t="str">
        <x:v>The Incredible Hulk</x:v>
      </x:c>
      <x:c r="C56" s="2" t="str">
        <x:v>#1 Facsimile Edition (2019)</x:v>
      </x:c>
      <x:c r="D56" s="2" t="n">
        <x:v>2019</x:v>
      </x:c>
      <x:c r="E56" s="2" t="str">
        <x:v>Marvel Comics</x:v>
      </x:c>
      <x:c r="F56" s="2" t="str">
        <x:v>Rock-He Kim</x:v>
      </x:c>
      <x:c r="G56" s="2" t="str">
        <x:v>Facsimile Edition 2019 Unknown Comics Rock-He Kim Variant</x:v>
      </x:c>
      <x:c r="H56" s="2" t="str">
        <x:v>Direct homage</x:v>
      </x:c>
      <x:c r="I56" s="2"/>
      <x:c r="J56" s="2" t="str">
        <x:v>Unknown Comics</x:v>
      </x:c>
      <x:c r="K56" s="2"/>
      <x:c r="L56" s="2"/>
      <x:c r="M56" s="2" t="str">
        <x:v>Variant cover</x:v>
      </x:c>
      <x:c r="N56" s="2" t="str">
        <x:v>US / English</x:v>
      </x:c>
      <x:c r="O56" s="2" t="str">
        <x:v>2019-10-23</x:v>
      </x:c>
      <x:c r="P56" s="2" t="str">
        <x:v>Listed on galko's League of Comic Geeks list 'Cover Homage: The Incredible Hulk #1'.</x:v>
      </x:c>
      <x:c r="Q56" s="2" t="str">
        <x:v>Single source (galko). View the image to confirm the composition.</x:v>
      </x:c>
      <x:c r="R56" s="2" t="str">
        <x:v>Partial</x:v>
      </x:c>
      <x:c r="S56" s="3" t="str">
        <x:v>https://leagueofcomicgeeks.com/comic/9121156/the-incredible-hulk-1?variant=9991423</x:v>
      </x:c>
      <x:c r="T56" s="3" t="str">
        <x:v>https://leagueofcomicgeeks.com/profile/galko/lists/8861/cover-homage-the-incredible-hulk-1</x:v>
      </x:c>
      <x:c r="U56" s="3" t="str">
        <x:v>https://s3.amazonaws.com/comicgeeks/comics/covers/medium-9991423.jpg</x:v>
      </x:c>
      <x:c r="V56" s="2"/>
      <x:c r="W56" s="2" t="str">
        <x:v>Published</x:v>
      </x:c>
      <x:c r="X56" s="2" t="str">
        <x:v>Deep search 2026-10-13</x:v>
      </x:c>
    </x:row>
    <x:row r="57" ht="23.850000381469727" hidden="0">
      <x:c r="A57" s="2" t="str">
        <x:v>CL-HULK1-0056</x:v>
      </x:c>
      <x:c r="B57" s="2" t="str">
        <x:v>G.I. Joe: Snake Eyes - Deadgame</x:v>
      </x:c>
      <x:c r="C57" s="2" t="str">
        <x:v>#2</x:v>
      </x:c>
      <x:c r="D57" s="2" t="n">
        <x:v>2020</x:v>
      </x:c>
      <x:c r="E57" s="2" t="str">
        <x:v>IDW Publishing</x:v>
      </x:c>
      <x:c r="F57" s="2" t="str">
        <x:v>Rob Liefeld</x:v>
      </x:c>
      <x:c r="G57" s="2" t="str">
        <x:v>Rob Liefeld Webstore Homage Variant</x:v>
      </x:c>
      <x:c r="H57" s="2" t="str">
        <x:v>Direct homage</x:v>
      </x:c>
      <x:c r="I57" s="2"/>
      <x:c r="J57" s="2"/>
      <x:c r="K57" s="2"/>
      <x:c r="L57" s="2"/>
      <x:c r="M57" s="2" t="str">
        <x:v>Variant cover</x:v>
      </x:c>
      <x:c r="N57" s="2" t="str">
        <x:v>US / English</x:v>
      </x:c>
      <x:c r="O57" s="2" t="str">
        <x:v>2020-09-09</x:v>
      </x:c>
      <x:c r="P57" s="2" t="str">
        <x:v>Listed on galko's League of Comic Geeks list 'Cover Homage: The Incredible Hulk #1'.</x:v>
      </x:c>
      <x:c r="Q57" s="2" t="str">
        <x:v>Single source (galko). View the image to confirm the composition.</x:v>
      </x:c>
      <x:c r="R57" s="2" t="str">
        <x:v>Partial</x:v>
      </x:c>
      <x:c r="S57" s="3" t="str">
        <x:v>https://leagueofcomicgeeks.com/comic/5306818/gi-joe-snake-eyes-deadgame-2?variant=2372103</x:v>
      </x:c>
      <x:c r="T57" s="3" t="str">
        <x:v>https://leagueofcomicgeeks.com/profile/galko/lists/8861/cover-homage-the-incredible-hulk-1</x:v>
      </x:c>
      <x:c r="U57" s="3" t="str">
        <x:v>https://s3.amazonaws.com/comicgeeks/comics/covers/medium-2372103.jpg</x:v>
      </x:c>
      <x:c r="V57" s="2"/>
      <x:c r="W57" s="2" t="str">
        <x:v>Published</x:v>
      </x:c>
      <x:c r="X57" s="2" t="str">
        <x:v>Deep search 2026-10-13</x:v>
      </x:c>
    </x:row>
    <x:row r="58" ht="23.850000381469727" hidden="0">
      <x:c r="A58" s="2" t="str">
        <x:v>CL-HULK1-0057</x:v>
      </x:c>
      <x:c r="B58" s="2" t="str">
        <x:v>Maestro</x:v>
      </x:c>
      <x:c r="C58" s="2" t="str">
        <x:v>#1</x:v>
      </x:c>
      <x:c r="D58" s="2" t="n">
        <x:v>2020</x:v>
      </x:c>
      <x:c r="E58" s="2" t="str">
        <x:v>Marvel Comics</x:v>
      </x:c>
      <x:c r="F58" s="2" t="str">
        <x:v>Dale Keown</x:v>
      </x:c>
      <x:c r="G58" s="2" t="str">
        <x:v>Cover A / first printing</x:v>
      </x:c>
      <x:c r="H58" s="2" t="str">
        <x:v>Direct homage</x:v>
      </x:c>
      <x:c r="I58" s="2" t="str">
        <x:v>Maestro / Hulk</x:v>
      </x:c>
      <x:c r="J58" s="2"/>
      <x:c r="K58" s="2"/>
      <x:c r="L58" s="2"/>
      <x:c r="M58" s="2" t="str">
        <x:v>Standard cover</x:v>
      </x:c>
      <x:c r="N58" s="2" t="str">
        <x:v>US / English</x:v>
      </x:c>
      <x:c r="O58" s="2" t="str">
        <x:v>2020-08-19</x:v>
      </x:c>
      <x:c r="P58" s="2" t="str">
        <x:v>Listed on galko's League of Comic Geeks list 'Cover Homage: The Incredible Hulk #1'.</x:v>
      </x:c>
      <x:c r="Q58" s="2" t="str">
        <x:v>Cover artist not named in the galko/LCG record. Single source (galko). View the image to confirm the composition.</x:v>
      </x:c>
      <x:c r="R58" s="2" t="str">
        <x:v>Partial</x:v>
      </x:c>
      <x:c r="S58" s="3" t="str">
        <x:v>https://leagueofcomicgeeks.com/comic/6481275/maestro-1</x:v>
      </x:c>
      <x:c r="T58" s="3" t="str">
        <x:v>https://leagueofcomicgeeks.com/profile/galko/lists/8861/cover-homage-the-incredible-hulk-1</x:v>
      </x:c>
      <x:c r="U58" s="3" t="str">
        <x:v>https://s3.amazonaws.com/comicgeeks/comics/covers/medium-6481275.jpg</x:v>
      </x:c>
      <x:c r="V58" s="2"/>
      <x:c r="W58" s="2" t="str">
        <x:v>Published</x:v>
      </x:c>
      <x:c r="X58" s="2" t="str">
        <x:v>Deep search 2026-10-13</x:v>
      </x:c>
    </x:row>
    <x:row r="59" ht="23.850000381469727" hidden="0">
      <x:c r="A59" s="2" t="str">
        <x:v>CL-HULK1-0058</x:v>
      </x:c>
      <x:c r="B59" s="2" t="str">
        <x:v>Mama's Boy</x:v>
      </x:c>
      <x:c r="C59" s="2" t="str">
        <x:v>#1</x:v>
      </x:c>
      <x:c r="D59" s="2" t="n">
        <x:v>2020</x:v>
      </x:c>
      <x:c r="E59" s="2" t="str">
        <x:v>Independent / other</x:v>
      </x:c>
      <x:c r="F59" s="2"/>
      <x:c r="G59" s="2" t="str">
        <x:v>Standard cover</x:v>
      </x:c>
      <x:c r="H59" s="2" t="str">
        <x:v>Direct homage</x:v>
      </x:c>
      <x:c r="I59" s="2"/>
      <x:c r="J59" s="2"/>
      <x:c r="K59" s="2"/>
      <x:c r="L59" s="2"/>
      <x:c r="M59" s="2" t="str">
        <x:v>Standard cover</x:v>
      </x:c>
      <x:c r="N59" s="2" t="str">
        <x:v>US / English</x:v>
      </x:c>
      <x:c r="O59" s="2" t="str">
        <x:v>2020-09-23</x:v>
      </x:c>
      <x:c r="P59" s="2" t="str">
        <x:v>Listed on galko's League of Comic Geeks list 'Cover Homage: The Incredible Hulk #1'.</x:v>
      </x:c>
      <x:c r="Q59" s="2" t="str">
        <x:v>Cover artist not named in the galko/LCG record. Single source (galko). View the image to confirm the composition.</x:v>
      </x:c>
      <x:c r="R59" s="2" t="str">
        <x:v>Partial</x:v>
      </x:c>
      <x:c r="S59" s="3" t="str">
        <x:v>https://leagueofcomicgeeks.com/comic/9885627/mamas-boy-1</x:v>
      </x:c>
      <x:c r="T59" s="3" t="str">
        <x:v>https://leagueofcomicgeeks.com/profile/galko/lists/8861/cover-homage-the-incredible-hulk-1</x:v>
      </x:c>
      <x:c r="U59" s="3" t="str">
        <x:v>https://s3.amazonaws.com/comicgeeks/comics/covers/medium-9885627.jpg</x:v>
      </x:c>
      <x:c r="V59" s="2"/>
      <x:c r="W59" s="2" t="str">
        <x:v>Published</x:v>
      </x:c>
      <x:c r="X59" s="2" t="str">
        <x:v>Deep search 2026-10-13</x:v>
      </x:c>
    </x:row>
    <x:row r="60" ht="23.850000381469727" hidden="0">
      <x:c r="A60" s="2" t="str">
        <x:v>CL-HULK1-0059</x:v>
      </x:c>
      <x:c r="B60" s="2" t="str">
        <x:v>Teenage Mutant Ninja Turtles: Jennika</x:v>
      </x:c>
      <x:c r="C60" s="2" t="str">
        <x:v>#1</x:v>
      </x:c>
      <x:c r="D60" s="2" t="n">
        <x:v>2020</x:v>
      </x:c>
      <x:c r="E60" s="2" t="str">
        <x:v>IDW Publishing</x:v>
      </x:c>
      <x:c r="F60" s="2" t="str">
        <x:v>Dan Conner</x:v>
      </x:c>
      <x:c r="G60" s="2" t="str">
        <x:v>Game Changer Dan Conner Variant</x:v>
      </x:c>
      <x:c r="H60" s="2" t="str">
        <x:v>Direct homage</x:v>
      </x:c>
      <x:c r="I60" s="2"/>
      <x:c r="J60" s="2" t="str">
        <x:v>Game Changer</x:v>
      </x:c>
      <x:c r="K60" s="2"/>
      <x:c r="L60" s="2"/>
      <x:c r="M60" s="2" t="str">
        <x:v>Variant cover</x:v>
      </x:c>
      <x:c r="N60" s="2" t="str">
        <x:v>US / English</x:v>
      </x:c>
      <x:c r="O60" s="2" t="str">
        <x:v>2020-02-26</x:v>
      </x:c>
      <x:c r="P60" s="2" t="str">
        <x:v>Listed on galko's League of Comic Geeks list 'Cover Homage: The Incredible Hulk #1'.</x:v>
      </x:c>
      <x:c r="Q60" s="2" t="str">
        <x:v>Single source (galko). View the image to confirm the composition.</x:v>
      </x:c>
      <x:c r="R60" s="2" t="str">
        <x:v>Partial</x:v>
      </x:c>
      <x:c r="S60" s="3" t="str">
        <x:v>https://leagueofcomicgeeks.com/comic/2984956/teenage-mutant-ninja-turtles-jennika-1?variant=7059355</x:v>
      </x:c>
      <x:c r="T60" s="3" t="str">
        <x:v>https://leagueofcomicgeeks.com/profile/galko/lists/8861/cover-homage-the-incredible-hulk-1</x:v>
      </x:c>
      <x:c r="U60" s="3" t="str">
        <x:v>https://s3.amazonaws.com/comicgeeks/comics/covers/medium-7059355.jpg</x:v>
      </x:c>
      <x:c r="V60" s="2"/>
      <x:c r="W60" s="2" t="str">
        <x:v>Published</x:v>
      </x:c>
      <x:c r="X60" s="2" t="str">
        <x:v>Deep search 2026-10-13</x:v>
      </x:c>
    </x:row>
    <x:row r="61" ht="23.850000381469727" hidden="0">
      <x:c r="A61" s="2" t="str">
        <x:v>CL-HULK1-0060</x:v>
      </x:c>
      <x:c r="B61" s="2" t="str">
        <x:v>The Immortal Hulk</x:v>
      </x:c>
      <x:c r="C61" s="2" t="str">
        <x:v>#33</x:v>
      </x:c>
      <x:c r="D61" s="2" t="n">
        <x:v>2020</x:v>
      </x:c>
      <x:c r="E61" s="2" t="str">
        <x:v>Marvel Comics</x:v>
      </x:c>
      <x:c r="F61" s="2" t="str">
        <x:v>Joe Bennett</x:v>
      </x:c>
      <x:c r="G61" s="2" t="str">
        <x:v>Joe Bennett Variant</x:v>
      </x:c>
      <x:c r="H61" s="2" t="str">
        <x:v>Direct homage</x:v>
      </x:c>
      <x:c r="I61" s="2"/>
      <x:c r="J61" s="2"/>
      <x:c r="K61" s="2"/>
      <x:c r="L61" s="2"/>
      <x:c r="M61" s="2" t="str">
        <x:v>Variant cover</x:v>
      </x:c>
      <x:c r="N61" s="2" t="str">
        <x:v>US / English</x:v>
      </x:c>
      <x:c r="O61" s="2" t="str">
        <x:v>2020-03-25</x:v>
      </x:c>
      <x:c r="P61" s="2" t="str">
        <x:v>Listed on galko's League of Comic Geeks list 'Cover Homage: The Incredible Hulk #1'.</x:v>
      </x:c>
      <x:c r="Q61" s="2" t="str">
        <x:v>Single source (galko). View the image to confirm the composition.</x:v>
      </x:c>
      <x:c r="R61" s="2" t="str">
        <x:v>Partial</x:v>
      </x:c>
      <x:c r="S61" s="3" t="str">
        <x:v>https://leagueofcomicgeeks.com/comic/6565283/the-immortal-hulk-33?variant=5819347</x:v>
      </x:c>
      <x:c r="T61" s="3" t="str">
        <x:v>https://leagueofcomicgeeks.com/profile/galko/lists/8861/cover-homage-the-incredible-hulk-1</x:v>
      </x:c>
      <x:c r="U61" s="3" t="str">
        <x:v>https://s3.amazonaws.com/comicgeeks/comics/covers/medium-5819347.jpg</x:v>
      </x:c>
      <x:c r="V61" s="2"/>
      <x:c r="W61" s="2" t="str">
        <x:v>Published</x:v>
      </x:c>
      <x:c r="X61" s="2" t="str">
        <x:v>Deep search 2026-10-13</x:v>
      </x:c>
    </x:row>
    <x:row r="62" ht="23.850000381469727" hidden="0">
      <x:c r="A62" s="2" t="str">
        <x:v>CL-HULK1-0061</x:v>
      </x:c>
      <x:c r="B62" s="2" t="str">
        <x:v>The Immortal Hulk</x:v>
      </x:c>
      <x:c r="C62" s="2" t="str">
        <x:v>#39</x:v>
      </x:c>
      <x:c r="D62" s="2" t="n">
        <x:v>2020</x:v>
      </x:c>
      <x:c r="E62" s="2" t="str">
        <x:v>Marvel Comics</x:v>
      </x:c>
      <x:c r="F62" s="2"/>
      <x:c r="G62" s="2" t="str">
        <x:v>Cover C Incentive Funko variant</x:v>
      </x:c>
      <x:c r="H62" s="2" t="str">
        <x:v>Direct homage</x:v>
      </x:c>
      <x:c r="I62" s="2"/>
      <x:c r="J62" s="2" t="str">
        <x:v>Funko / Previews</x:v>
      </x:c>
      <x:c r="K62" s="2"/>
      <x:c r="L62" s="2"/>
      <x:c r="M62" s="2" t="str">
        <x:v>Variant cover</x:v>
      </x:c>
      <x:c r="N62" s="2" t="str">
        <x:v>US / English</x:v>
      </x:c>
      <x:c r="O62" s="2" t="str">
        <x:v>2020-10-28</x:v>
      </x:c>
      <x:c r="P62" s="2" t="str">
        <x:v>Listed on galko's League of Comic Geeks list 'Cover Homage: The Incredible Hulk #1'.</x:v>
      </x:c>
      <x:c r="Q62" s="2" t="str">
        <x:v>Exact Funko cover illustrator not credited in source; Joe Bennett is interior artist and must not be assumed to be Funko cover artist.</x:v>
      </x:c>
      <x:c r="R62" s="2" t="str">
        <x:v>Partial</x:v>
      </x:c>
      <x:c r="S62" s="3" t="str">
        <x:v>https://leagueofcomicgeeks.com/comic/9414656/the-immortal-hulk-39?variant=3633385</x:v>
      </x:c>
      <x:c r="T62" s="3" t="str">
        <x:v>https://leagueofcomicgeeks.com/profile/galko/lists/8861/cover-homage-the-incredible-hulk-1</x:v>
      </x:c>
      <x:c r="U62" s="3" t="str">
        <x:v>https://s3.amazonaws.com/comicgeeks/comics/covers/medium-3633385.jpg</x:v>
      </x:c>
      <x:c r="V62" s="2"/>
      <x:c r="W62" s="2" t="str">
        <x:v>Published</x:v>
      </x:c>
      <x:c r="X62" s="2" t="str">
        <x:v>Deep search 2026-10-13</x:v>
      </x:c>
    </x:row>
    <x:row r="63" ht="35.04999923706055" hidden="0">
      <x:c r="A63" s="2" t="str">
        <x:v>CL-HULK1-0062</x:v>
      </x:c>
      <x:c r="B63" s="2" t="str">
        <x:v>The Immortal She-Hulk</x:v>
      </x:c>
      <x:c r="C63" s="2" t="str">
        <x:v>#1</x:v>
      </x:c>
      <x:c r="D63" s="2" t="n">
        <x:v>2020</x:v>
      </x:c>
      <x:c r="E63" s="2" t="str">
        <x:v>Marvel Comics</x:v>
      </x:c>
      <x:c r="F63" s="2" t="str">
        <x:v>InHyuk Lee</x:v>
      </x:c>
      <x:c r="G63" s="2" t="str">
        <x:v>InHyuk Lee Variant / InHyuk Lee Virgin Variant</x:v>
      </x:c>
      <x:c r="H63" s="2" t="str">
        <x:v>Direct homage</x:v>
      </x:c>
      <x:c r="I63" s="2"/>
      <x:c r="J63" s="2"/>
      <x:c r="K63" s="2"/>
      <x:c r="L63" s="2"/>
      <x:c r="M63" s="2" t="str">
        <x:v>Virgin</x:v>
      </x:c>
      <x:c r="N63" s="2" t="str">
        <x:v>US / English</x:v>
      </x:c>
      <x:c r="O63" s="2" t="str">
        <x:v>2020-09-23</x:v>
      </x:c>
      <x:c r="P63" s="2" t="str">
        <x:v>Listed on galko's League of Comic Geeks list 'Cover Homage: The Incredible Hulk #1'.</x:v>
      </x:c>
      <x:c r="Q63" s="2" t="str">
        <x:v>Consolidated 2 versions: InHyuk Lee Variant; InHyuk Lee Virgin Variant. Single source (galko). View the image to confirm the composition.</x:v>
      </x:c>
      <x:c r="R63" s="2" t="str">
        <x:v>Partial</x:v>
      </x:c>
      <x:c r="S63" s="3" t="str">
        <x:v>https://leagueofcomicgeeks.com/comic/2803575/the-immortal-she-hulk-1?variant=2221931</x:v>
      </x:c>
      <x:c r="T63" s="3" t="str">
        <x:v>https://leagueofcomicgeeks.com/profile/galko/lists/8861/cover-homage-the-incredible-hulk-1</x:v>
      </x:c>
      <x:c r="U63" s="3" t="str">
        <x:v>https://s3.amazonaws.com/comicgeeks/comics/covers/medium-2221931.jpg</x:v>
      </x:c>
      <x:c r="V63" s="2"/>
      <x:c r="W63" s="2" t="str">
        <x:v>Published</x:v>
      </x:c>
      <x:c r="X63" s="2" t="str">
        <x:v>Deep search 2026-10-13</x:v>
      </x:c>
    </x:row>
    <x:row r="64" ht="23.850000381469727" hidden="0">
      <x:c r="A64" s="2" t="str">
        <x:v>CL-HULK1-0063</x:v>
      </x:c>
      <x:c r="B64" s="2" t="str">
        <x:v>Werewolf by Night</x:v>
      </x:c>
      <x:c r="C64" s="2" t="str">
        <x:v>#1</x:v>
      </x:c>
      <x:c r="D64" s="2" t="n">
        <x:v>2020</x:v>
      </x:c>
      <x:c r="E64" s="2" t="str">
        <x:v>Marvel Comics</x:v>
      </x:c>
      <x:c r="F64" s="2" t="str">
        <x:v>Mike McKone; Jason Keith (colors)</x:v>
      </x:c>
      <x:c r="G64" s="2" t="str">
        <x:v>Standard cover</x:v>
      </x:c>
      <x:c r="H64" s="2" t="str">
        <x:v>Direct homage</x:v>
      </x:c>
      <x:c r="I64" s="2" t="str">
        <x:v>Jake Gomez / Werewolf by Night</x:v>
      </x:c>
      <x:c r="J64" s="2"/>
      <x:c r="K64" s="2"/>
      <x:c r="L64" s="2"/>
      <x:c r="M64" s="2" t="str">
        <x:v>Standard cover</x:v>
      </x:c>
      <x:c r="N64" s="2" t="str">
        <x:v>US / English</x:v>
      </x:c>
      <x:c r="O64" s="2" t="str">
        <x:v>2020-10-21</x:v>
      </x:c>
      <x:c r="P64" s="2" t="str">
        <x:v>Listed on galko's League of Comic Geeks list 'Cover Homage: The Incredible Hulk #1'.</x:v>
      </x:c>
      <x:c r="Q64" s="2" t="str">
        <x:v>Cover artist not named in the galko/LCG record. Single source (galko). View the image to confirm the composition.</x:v>
      </x:c>
      <x:c r="R64" s="2" t="str">
        <x:v>Partial</x:v>
      </x:c>
      <x:c r="S64" s="3" t="str">
        <x:v>https://leagueofcomicgeeks.com/comic/3461362/werewolf-by-night-1</x:v>
      </x:c>
      <x:c r="T64" s="3" t="str">
        <x:v>https://leagueofcomicgeeks.com/profile/galko/lists/8861/cover-homage-the-incredible-hulk-1</x:v>
      </x:c>
      <x:c r="U64" s="3" t="str">
        <x:v>https://s3.amazonaws.com/comicgeeks/comics/covers/medium-3461362.jpg</x:v>
      </x:c>
      <x:c r="V64" s="2"/>
      <x:c r="W64" s="2" t="str">
        <x:v>Published</x:v>
      </x:c>
      <x:c r="X64" s="2" t="str">
        <x:v>Deep search 2026-10-13</x:v>
      </x:c>
    </x:row>
    <x:row r="65" ht="23.850000381469727" hidden="0">
      <x:c r="A65" s="2" t="str">
        <x:v>CL-HULK1-0064</x:v>
      </x:c>
      <x:c r="B65" s="2" t="str">
        <x:v>Hulk</x:v>
      </x:c>
      <x:c r="C65" s="2" t="str">
        <x:v>#1</x:v>
      </x:c>
      <x:c r="D65" s="2" t="n">
        <x:v>2021</x:v>
      </x:c>
      <x:c r="E65" s="2" t="str">
        <x:v>Marvel Comics</x:v>
      </x:c>
      <x:c r="F65" s="2" t="str">
        <x:v>Gabriele Dell'Otto</x:v>
      </x:c>
      <x:c r="G65" s="2" t="str">
        <x:v>Infinite Order Gabriele Dell'Otto Variant</x:v>
      </x:c>
      <x:c r="H65" s="2" t="str">
        <x:v>Direct homage</x:v>
      </x:c>
      <x:c r="I65" s="2"/>
      <x:c r="J65" s="2"/>
      <x:c r="K65" s="2"/>
      <x:c r="L65" s="2"/>
      <x:c r="M65" s="2" t="str">
        <x:v>Variant cover</x:v>
      </x:c>
      <x:c r="N65" s="2" t="str">
        <x:v>US / English</x:v>
      </x:c>
      <x:c r="O65" s="2" t="str">
        <x:v>2021-11-24</x:v>
      </x:c>
      <x:c r="P65" s="2" t="str">
        <x:v>Listed on galko's League of Comic Geeks list 'Cover Homage: The Incredible Hulk #1'.</x:v>
      </x:c>
      <x:c r="Q65" s="2" t="str">
        <x:v>Single source (galko). View the image to confirm the composition.</x:v>
      </x:c>
      <x:c r="R65" s="2" t="str">
        <x:v>Partial</x:v>
      </x:c>
      <x:c r="S65" s="3" t="str">
        <x:v>https://leagueofcomicgeeks.com/comic/4518034/hulk-1?variant=1056477</x:v>
      </x:c>
      <x:c r="T65" s="3" t="str">
        <x:v>https://leagueofcomicgeeks.com/profile/galko/lists/8861/cover-homage-the-incredible-hulk-1</x:v>
      </x:c>
      <x:c r="U65" s="3" t="str">
        <x:v>https://s3.amazonaws.com/comicgeeks/comics/covers/medium-1056477.jpg</x:v>
      </x:c>
      <x:c r="V65" s="2"/>
      <x:c r="W65" s="2" t="str">
        <x:v>Published</x:v>
      </x:c>
      <x:c r="X65" s="2" t="str">
        <x:v>Deep search 2026-10-13</x:v>
      </x:c>
    </x:row>
    <x:row r="66" ht="23.850000381469727" hidden="0">
      <x:c r="A66" s="2" t="str">
        <x:v>CL-HULK1-0065</x:v>
      </x:c>
      <x:c r="B66" s="2" t="str">
        <x:v>The Immortal Hulk</x:v>
      </x:c>
      <x:c r="C66" s="2" t="str">
        <x:v>#47</x:v>
      </x:c>
      <x:c r="D66" s="2" t="n">
        <x:v>2021</x:v>
      </x:c>
      <x:c r="E66" s="2" t="str">
        <x:v>Marvel Comics</x:v>
      </x:c>
      <x:c r="F66" s="2" t="str">
        <x:v>Joe Bennett</x:v>
      </x:c>
      <x:c r="G66" s="2" t="str">
        <x:v>Bennett Homage Variant</x:v>
      </x:c>
      <x:c r="H66" s="2" t="str">
        <x:v>Direct homage</x:v>
      </x:c>
      <x:c r="I66" s="2"/>
      <x:c r="J66" s="2"/>
      <x:c r="K66" s="2"/>
      <x:c r="L66" s="2"/>
      <x:c r="M66" s="2" t="str">
        <x:v>Variant cover</x:v>
      </x:c>
      <x:c r="N66" s="2" t="str">
        <x:v>US / English</x:v>
      </x:c>
      <x:c r="O66" s="2" t="str">
        <x:v>2021-06-02</x:v>
      </x:c>
      <x:c r="P66" s="2" t="str">
        <x:v>Listed on galko's League of Comic Geeks list 'Cover Homage: The Incredible Hulk #1'.</x:v>
      </x:c>
      <x:c r="Q66" s="2" t="str">
        <x:v>Single source (galko). View the image to confirm the composition.</x:v>
      </x:c>
      <x:c r="R66" s="2" t="str">
        <x:v>Partial</x:v>
      </x:c>
      <x:c r="S66" s="3" t="str">
        <x:v>https://leagueofcomicgeeks.com/comic/7448939/the-immortal-hulk-47?variant=9685356</x:v>
      </x:c>
      <x:c r="T66" s="3" t="str">
        <x:v>https://leagueofcomicgeeks.com/profile/galko/lists/8861/cover-homage-the-incredible-hulk-1</x:v>
      </x:c>
      <x:c r="U66" s="3" t="str">
        <x:v>https://s3.amazonaws.com/comicgeeks/comics/covers/medium-9685356.jpg</x:v>
      </x:c>
      <x:c r="V66" s="2"/>
      <x:c r="W66" s="2" t="str">
        <x:v>Published</x:v>
      </x:c>
      <x:c r="X66" s="2" t="str">
        <x:v>Deep search 2026-10-13</x:v>
      </x:c>
    </x:row>
    <x:row r="67" ht="57.45000076293945" hidden="0">
      <x:c r="A67" s="2" t="str">
        <x:v>CL-HULK1-0066</x:v>
      </x:c>
      <x:c r="B67" s="2" t="str">
        <x:v>Venom</x:v>
      </x:c>
      <x:c r="C67" s="2" t="str">
        <x:v>#1</x:v>
      </x:c>
      <x:c r="D67" s="2" t="n">
        <x:v>2021</x:v>
      </x:c>
      <x:c r="E67" s="2" t="str">
        <x:v>Marvel Comics</x:v>
      </x:c>
      <x:c r="F67" s="2" t="str">
        <x:v>Tyler Kirkham</x:v>
      </x:c>
      <x:c r="G67" s="2" t="str">
        <x:v>Unknown Comics / Street Level Hero / Comic Traders Tyler Kirkham Variant</x:v>
      </x:c>
      <x:c r="H67" s="2" t="str">
        <x:v>Direct homage</x:v>
      </x:c>
      <x:c r="I67" s="2"/>
      <x:c r="J67" s="2" t="str">
        <x:v>Unknown Comics / Street Level Hero / Comic Traders</x:v>
      </x:c>
      <x:c r="K67" s="2"/>
      <x:c r="L67" s="2"/>
      <x:c r="M67" s="2" t="str">
        <x:v>Variant cover</x:v>
      </x:c>
      <x:c r="N67" s="2" t="str">
        <x:v>US / English</x:v>
      </x:c>
      <x:c r="O67" s="2" t="str">
        <x:v>2021-11-10</x:v>
      </x:c>
      <x:c r="P67" s="2" t="str">
        <x:v>Listed on galko's League of Comic Geeks list 'Cover Homage: The Incredible Hulk #1'.</x:v>
      </x:c>
      <x:c r="Q67" s="2" t="str">
        <x:v>Consolidated 2 versions: Unknown Comics / Street Level Hero / Comic Traders Tyler Kirkham Variant; Unknown Comics / Street Level Hero / Comic Traders Tyler Kirkham Variant. Single source (galko). View the image to confirm the composition.</x:v>
      </x:c>
      <x:c r="R67" s="2" t="str">
        <x:v>Partial</x:v>
      </x:c>
      <x:c r="S67" s="3" t="str">
        <x:v>https://leagueofcomicgeeks.com/comic/4944271/venom-1?variant=6465319</x:v>
      </x:c>
      <x:c r="T67" s="3" t="str">
        <x:v>https://leagueofcomicgeeks.com/profile/galko/lists/8861/cover-homage-the-incredible-hulk-1</x:v>
      </x:c>
      <x:c r="U67" s="3" t="str">
        <x:v>https://s3.amazonaws.com/comicgeeks/comics/covers/medium-6465319.jpg</x:v>
      </x:c>
      <x:c r="V67" s="2"/>
      <x:c r="W67" s="2" t="str">
        <x:v>Published</x:v>
      </x:c>
      <x:c r="X67" s="2" t="str">
        <x:v>Deep search 2026-10-13</x:v>
      </x:c>
    </x:row>
    <x:row r="68" ht="35.04999923706055" hidden="0">
      <x:c r="A68" s="2" t="str">
        <x:v>CL-HULK1-0067</x:v>
      </x:c>
      <x:c r="B68" s="2" t="str">
        <x:v>Archer &amp; Armstrong Forever</x:v>
      </x:c>
      <x:c r="C68" s="2" t="str">
        <x:v>#1</x:v>
      </x:c>
      <x:c r="D68" s="2" t="n">
        <x:v>2022</x:v>
      </x:c>
      <x:c r="E68" s="2" t="str">
        <x:v>Valiant</x:v>
      </x:c>
      <x:c r="F68" s="2" t="str">
        <x:v>Jeffrey Edwards</x:v>
      </x:c>
      <x:c r="G68" s="2" t="str">
        <x:v>One Stop Comic Shop Jeffrey Edwards Hulk Homage Variant</x:v>
      </x:c>
      <x:c r="H68" s="2" t="str">
        <x:v>Direct homage</x:v>
      </x:c>
      <x:c r="I68" s="2"/>
      <x:c r="J68" s="2" t="str">
        <x:v>One Stop Comic Shop</x:v>
      </x:c>
      <x:c r="K68" s="2"/>
      <x:c r="L68" s="2"/>
      <x:c r="M68" s="2" t="str">
        <x:v>Variant cover</x:v>
      </x:c>
      <x:c r="N68" s="2" t="str">
        <x:v>US / English</x:v>
      </x:c>
      <x:c r="O68" s="2" t="str">
        <x:v>2022-05-04</x:v>
      </x:c>
      <x:c r="P68" s="2" t="str">
        <x:v>Listed on galko's League of Comic Geeks list 'Cover Homage: The Incredible Hulk #1'. The League of Comic Geeks variant name itself names the target.</x:v>
      </x:c>
      <x:c r="Q68" s="2"/>
      <x:c r="R68" s="2" t="str">
        <x:v>Verified</x:v>
      </x:c>
      <x:c r="S68" s="3" t="str">
        <x:v>https://leagueofcomicgeeks.com/comic/7328707/archer-armstrong-forever-1?variant=1998096</x:v>
      </x:c>
      <x:c r="T68" s="3" t="str">
        <x:v>https://leagueofcomicgeeks.com/profile/galko/lists/8861/cover-homage-the-incredible-hulk-1</x:v>
      </x:c>
      <x:c r="U68" s="3" t="str">
        <x:v>https://s3.amazonaws.com/comicgeeks/comics/covers/medium-1998096.jpg</x:v>
      </x:c>
      <x:c r="V68" s="2"/>
      <x:c r="W68" s="2" t="str">
        <x:v>Published</x:v>
      </x:c>
      <x:c r="X68" s="2" t="str">
        <x:v>Deep search 2026-10-13</x:v>
      </x:c>
    </x:row>
    <x:row r="69" ht="23.850000381469727" hidden="0">
      <x:c r="A69" s="2" t="str">
        <x:v>CL-HULK1-0068</x:v>
      </x:c>
      <x:c r="B69" s="2" t="str">
        <x:v>Garbage Pail Kids: Origins</x:v>
      </x:c>
      <x:c r="C69" s="2" t="str">
        <x:v>#1</x:v>
      </x:c>
      <x:c r="D69" s="2" t="n">
        <x:v>2022</x:v>
      </x:c>
      <x:c r="E69" s="2" t="str">
        <x:v>Dynamite</x:v>
      </x:c>
      <x:c r="F69" s="2" t="str">
        <x:v>Ken Haeser</x:v>
      </x:c>
      <x:c r="G69" s="2" t="str">
        <x:v>Cover M Ken Haeser Variant</x:v>
      </x:c>
      <x:c r="H69" s="2" t="str">
        <x:v>Direct homage</x:v>
      </x:c>
      <x:c r="I69" s="2"/>
      <x:c r="J69" s="2"/>
      <x:c r="K69" s="2"/>
      <x:c r="L69" s="2"/>
      <x:c r="M69" s="2" t="str">
        <x:v>Variant cover</x:v>
      </x:c>
      <x:c r="N69" s="2" t="str">
        <x:v>US / English</x:v>
      </x:c>
      <x:c r="O69" s="2" t="str">
        <x:v>2022-10-05</x:v>
      </x:c>
      <x:c r="P69" s="2" t="str">
        <x:v>Listed on galko's League of Comic Geeks list 'Cover Homage: The Incredible Hulk #1'.</x:v>
      </x:c>
      <x:c r="Q69" s="2" t="str">
        <x:v>Single source (galko). View the image to confirm the composition.</x:v>
      </x:c>
      <x:c r="R69" s="2" t="str">
        <x:v>Partial</x:v>
      </x:c>
      <x:c r="S69" s="3" t="str">
        <x:v>https://leagueofcomicgeeks.com/comic/3032932/garbage-pail-kids-origins-1?variant=8906432</x:v>
      </x:c>
      <x:c r="T69" s="3" t="str">
        <x:v>https://leagueofcomicgeeks.com/profile/galko/lists/8861/cover-homage-the-incredible-hulk-1</x:v>
      </x:c>
      <x:c r="U69" s="3" t="str">
        <x:v>https://s3.amazonaws.com/comicgeeks/comics/covers/medium-8906432.jpg</x:v>
      </x:c>
      <x:c r="V69" s="2"/>
      <x:c r="W69" s="2" t="str">
        <x:v>Published</x:v>
      </x:c>
      <x:c r="X69" s="2" t="str">
        <x:v>Deep search 2026-10-13</x:v>
      </x:c>
    </x:row>
    <x:row r="70" ht="23.850000381469727" hidden="0">
      <x:c r="A70" s="2" t="str">
        <x:v>CL-HULK1-0069</x:v>
      </x:c>
      <x:c r="B70" s="2" t="str">
        <x:v>Hulk</x:v>
      </x:c>
      <x:c r="C70" s="2" t="str">
        <x:v>#3</x:v>
      </x:c>
      <x:c r="D70" s="2" t="n">
        <x:v>2022</x:v>
      </x:c>
      <x:c r="E70" s="2" t="str">
        <x:v>Marvel Comics</x:v>
      </x:c>
      <x:c r="F70" s="2" t="str">
        <x:v>David Nakayama</x:v>
      </x:c>
      <x:c r="G70" s="2" t="str">
        <x:v>David Nakayama Homage Variant</x:v>
      </x:c>
      <x:c r="H70" s="2" t="str">
        <x:v>Direct homage</x:v>
      </x:c>
      <x:c r="I70" s="2"/>
      <x:c r="J70" s="2"/>
      <x:c r="K70" s="2"/>
      <x:c r="L70" s="2"/>
      <x:c r="M70" s="2" t="str">
        <x:v>Variant cover</x:v>
      </x:c>
      <x:c r="N70" s="2" t="str">
        <x:v>US / English</x:v>
      </x:c>
      <x:c r="O70" s="2" t="str">
        <x:v>2022-01-19</x:v>
      </x:c>
      <x:c r="P70" s="2" t="str">
        <x:v>Listed on galko's League of Comic Geeks list 'Cover Homage: The Incredible Hulk #1'.</x:v>
      </x:c>
      <x:c r="Q70" s="2" t="str">
        <x:v>Single source (galko). View the image to confirm the composition.</x:v>
      </x:c>
      <x:c r="R70" s="2" t="str">
        <x:v>Partial</x:v>
      </x:c>
      <x:c r="S70" s="3" t="str">
        <x:v>https://leagueofcomicgeeks.com/comic/3339199/hulk-3?variant=1471940</x:v>
      </x:c>
      <x:c r="T70" s="3" t="str">
        <x:v>https://leagueofcomicgeeks.com/profile/galko/lists/8861/cover-homage-the-incredible-hulk-1</x:v>
      </x:c>
      <x:c r="U70" s="3" t="str">
        <x:v>https://s3.amazonaws.com/comicgeeks/comics/covers/medium-1471940.jpg</x:v>
      </x:c>
      <x:c r="V70" s="2"/>
      <x:c r="W70" s="2" t="str">
        <x:v>Published</x:v>
      </x:c>
      <x:c r="X70" s="2" t="str">
        <x:v>Deep search 2026-10-13</x:v>
      </x:c>
    </x:row>
    <x:row r="71" ht="68.6500015258789" hidden="0">
      <x:c r="A71" s="2" t="str">
        <x:v>CL-HULK1-0070</x:v>
      </x:c>
      <x:c r="B71" s="2" t="str">
        <x:v>Hulk</x:v>
      </x:c>
      <x:c r="C71" s="2" t="str">
        <x:v>#6</x:v>
      </x:c>
      <x:c r="D71" s="2" t="n">
        <x:v>2022</x:v>
      </x:c>
      <x:c r="E71" s="2" t="str">
        <x:v>Marvel Comics</x:v>
      </x:c>
      <x:c r="F71" s="2" t="str">
        <x:v>Ryan Stegman</x:v>
      </x:c>
      <x:c r="G71" s="2" t="str">
        <x:v>The Comic Mint MegaCon 2022 Ryan Stegman Variant / The Comic Mint Ryan Stegman Variant / The Comic Mint Ryan Stegman Virgin Variant</x:v>
      </x:c>
      <x:c r="H71" s="2" t="str">
        <x:v>Direct homage</x:v>
      </x:c>
      <x:c r="I71" s="2"/>
      <x:c r="J71" s="2" t="str">
        <x:v>The Comic Mint</x:v>
      </x:c>
      <x:c r="K71" s="2" t="str">
        <x:v>MegaCon</x:v>
      </x:c>
      <x:c r="L71" s="2"/>
      <x:c r="M71" s="2" t="str">
        <x:v>Virgin</x:v>
      </x:c>
      <x:c r="N71" s="2" t="str">
        <x:v>US / English</x:v>
      </x:c>
      <x:c r="O71" s="2" t="str">
        <x:v>2022-04-20</x:v>
      </x:c>
      <x:c r="P71" s="2" t="str">
        <x:v>Listed on galko's League of Comic Geeks list 'Cover Homage: The Incredible Hulk #1'.</x:v>
      </x:c>
      <x:c r="Q71" s="2" t="str">
        <x:v>Consolidated 3 versions: The Comic Mint MegaCon 2022 Ryan Stegman Variant; The Comic Mint Ryan Stegman Variant; The Comic Mint Ryan Stegman Virgin Variant. Single source (galko). View the image to confirm the composition.</x:v>
      </x:c>
      <x:c r="R71" s="2" t="str">
        <x:v>Partial</x:v>
      </x:c>
      <x:c r="S71" s="3" t="str">
        <x:v>https://leagueofcomicgeeks.com/comic/6461397/hulk-6?variant=4374837</x:v>
      </x:c>
      <x:c r="T71" s="3" t="str">
        <x:v>https://leagueofcomicgeeks.com/profile/galko/lists/8861/cover-homage-the-incredible-hulk-1</x:v>
      </x:c>
      <x:c r="U71" s="3" t="str">
        <x:v>https://s3.amazonaws.com/comicgeeks/comics/covers/medium-4374837.jpg</x:v>
      </x:c>
      <x:c r="V71" s="2"/>
      <x:c r="W71" s="2" t="str">
        <x:v>Published</x:v>
      </x:c>
      <x:c r="X71" s="2" t="str">
        <x:v>Deep search 2026-10-13</x:v>
      </x:c>
    </x:row>
    <x:row r="72" ht="23.850000381469727" hidden="0">
      <x:c r="A72" s="2" t="str">
        <x:v>CL-HULK1-0071</x:v>
      </x:c>
      <x:c r="B72" s="2" t="str">
        <x:v>Little Red Ronin Ashcan Patreon Metal Variant</x:v>
      </x:c>
      <x:c r="C72" s="2"/>
      <x:c r="D72" s="2" t="n">
        <x:v>2022</x:v>
      </x:c>
      <x:c r="E72" s="2" t="str">
        <x:v>Source Point Press</x:v>
      </x:c>
      <x:c r="F72" s="2"/>
      <x:c r="G72" s="2" t="str">
        <x:v>Standard cover</x:v>
      </x:c>
      <x:c r="H72" s="2" t="str">
        <x:v>Direct homage</x:v>
      </x:c>
      <x:c r="I72" s="2"/>
      <x:c r="J72" s="2"/>
      <x:c r="K72" s="2"/>
      <x:c r="L72" s="2"/>
      <x:c r="M72" s="2" t="str">
        <x:v>Standard cover</x:v>
      </x:c>
      <x:c r="N72" s="2" t="str">
        <x:v>US / English</x:v>
      </x:c>
      <x:c r="O72" s="2" t="str">
        <x:v>2022-03-02</x:v>
      </x:c>
      <x:c r="P72" s="2" t="str">
        <x:v>Listed on galko's League of Comic Geeks list 'Cover Homage: The Incredible Hulk #1'.</x:v>
      </x:c>
      <x:c r="Q72" s="2" t="str">
        <x:v>Cover artist not named in the galko/LCG record. Single source (galko). View the image to confirm the composition.</x:v>
      </x:c>
      <x:c r="R72" s="2" t="str">
        <x:v>Partial</x:v>
      </x:c>
      <x:c r="S72" s="3" t="str">
        <x:v>https://leagueofcomicgeeks.com/comic/5081953/little-red-ronin-ashcan?variant=2046126</x:v>
      </x:c>
      <x:c r="T72" s="3" t="str">
        <x:v>https://leagueofcomicgeeks.com/profile/galko/lists/8861/cover-homage-the-incredible-hulk-1</x:v>
      </x:c>
      <x:c r="U72" s="3" t="str">
        <x:v>https://s3.amazonaws.com/comicgeeks/comics/covers/medium-2046126.jpg</x:v>
      </x:c>
      <x:c r="V72" s="2"/>
      <x:c r="W72" s="2" t="str">
        <x:v>Published</x:v>
      </x:c>
      <x:c r="X72" s="2" t="str">
        <x:v>Deep search 2026-10-13</x:v>
      </x:c>
    </x:row>
    <x:row r="73" ht="23.850000381469727" hidden="0">
      <x:c r="A73" s="2" t="str">
        <x:v>CL-HULK1-0072</x:v>
      </x:c>
      <x:c r="B73" s="2" t="str">
        <x:v>Wolvenheart</x:v>
      </x:c>
      <x:c r="C73" s="2" t="str">
        <x:v>#13</x:v>
      </x:c>
      <x:c r="D73" s="2" t="n">
        <x:v>2022</x:v>
      </x:c>
      <x:c r="E73" s="2" t="str">
        <x:v>Mad Cave Studios</x:v>
      </x:c>
      <x:c r="F73" s="2" t="str">
        <x:v>Alejandro Giraldo</x:v>
      </x:c>
      <x:c r="G73" s="2" t="str">
        <x:v>Cover A</x:v>
      </x:c>
      <x:c r="H73" s="2" t="str">
        <x:v>Direct homage</x:v>
      </x:c>
      <x:c r="I73" s="2"/>
      <x:c r="J73" s="2"/>
      <x:c r="K73" s="2"/>
      <x:c r="L73" s="2"/>
      <x:c r="M73" s="2" t="str">
        <x:v>Standard cover</x:v>
      </x:c>
      <x:c r="N73" s="2" t="str">
        <x:v>US / English</x:v>
      </x:c>
      <x:c r="O73" s="2" t="str">
        <x:v>2022-06-01</x:v>
      </x:c>
      <x:c r="P73" s="2" t="str">
        <x:v>Listed on galko's League of Comic Geeks list 'Cover Homage: The Incredible Hulk #1'.</x:v>
      </x:c>
      <x:c r="Q73" s="2" t="str">
        <x:v>Cover artist not named in the galko/LCG record. Single source (galko). View the image to confirm the composition.</x:v>
      </x:c>
      <x:c r="R73" s="2" t="str">
        <x:v>Partial</x:v>
      </x:c>
      <x:c r="S73" s="3" t="str">
        <x:v>https://leagueofcomicgeeks.com/comic/6317994/wolvenheart-13</x:v>
      </x:c>
      <x:c r="T73" s="3" t="str">
        <x:v>https://leagueofcomicgeeks.com/profile/galko/lists/8861/cover-homage-the-incredible-hulk-1</x:v>
      </x:c>
      <x:c r="U73" s="3" t="str">
        <x:v>https://s3.amazonaws.com/comicgeeks/comics/covers/medium-6317994.jpg</x:v>
      </x:c>
      <x:c r="V73" s="2"/>
      <x:c r="W73" s="2" t="str">
        <x:v>Published</x:v>
      </x:c>
      <x:c r="X73" s="2" t="str">
        <x:v>Deep search 2026-10-13</x:v>
      </x:c>
    </x:row>
    <x:row r="74" ht="35.04999923706055" hidden="0">
      <x:c r="A74" s="2" t="str">
        <x:v>CL-HULK1-0073</x:v>
      </x:c>
      <x:c r="B74" s="2" t="str">
        <x:v>Gargoyles</x:v>
      </x:c>
      <x:c r="C74" s="2" t="str">
        <x:v>#3</x:v>
      </x:c>
      <x:c r="D74" s="2" t="n">
        <x:v>2023</x:v>
      </x:c>
      <x:c r="E74" s="2" t="str">
        <x:v>Dynamite</x:v>
      </x:c>
      <x:c r="F74" s="2" t="str">
        <x:v>Ken Haeser</x:v>
      </x:c>
      <x:c r="G74" s="2" t="str">
        <x:v>Cover V Ken Haeser Variant / Cover ZC 1:10 Ken Haeser Virgin Variant</x:v>
      </x:c>
      <x:c r="H74" s="2" t="str">
        <x:v>Direct homage</x:v>
      </x:c>
      <x:c r="I74" s="2"/>
      <x:c r="J74" s="2"/>
      <x:c r="K74" s="2"/>
      <x:c r="L74" s="2"/>
      <x:c r="M74" s="2" t="str">
        <x:v>Virgin</x:v>
      </x:c>
      <x:c r="N74" s="2" t="str">
        <x:v>US / English</x:v>
      </x:c>
      <x:c r="O74" s="2" t="str">
        <x:v>2023-02-22</x:v>
      </x:c>
      <x:c r="P74" s="2" t="str">
        <x:v>Listed on galko's League of Comic Geeks list 'Cover Homage: The Incredible Hulk #1'.</x:v>
      </x:c>
      <x:c r="Q74" s="2" t="str">
        <x:v>Consolidated 2 versions: Cover V Ken Haeser Variant; Cover ZC 1:10 Ken Haeser Virgin Variant. Single source (galko). View the image to confirm the composition.</x:v>
      </x:c>
      <x:c r="R74" s="2" t="str">
        <x:v>Partial</x:v>
      </x:c>
      <x:c r="S74" s="3" t="str">
        <x:v>https://leagueofcomicgeeks.com/comic/9766478/gargoyles-3?variant=8333576</x:v>
      </x:c>
      <x:c r="T74" s="3" t="str">
        <x:v>https://leagueofcomicgeeks.com/profile/galko/lists/8861/cover-homage-the-incredible-hulk-1</x:v>
      </x:c>
      <x:c r="U74" s="3" t="str">
        <x:v>https://s3.amazonaws.com/comicgeeks/comics/covers/medium-8333576.jpg</x:v>
      </x:c>
      <x:c r="V74" s="2"/>
      <x:c r="W74" s="2" t="str">
        <x:v>Published</x:v>
      </x:c>
      <x:c r="X74" s="2" t="str">
        <x:v>Deep search 2026-10-13</x:v>
      </x:c>
    </x:row>
    <x:row r="75" ht="23.850000381469727" hidden="0">
      <x:c r="A75" s="2" t="str">
        <x:v>CL-HULK1-0074</x:v>
      </x:c>
      <x:c r="B75" s="2" t="str">
        <x:v>Marvel Zombies: Black, White &amp; Blood</x:v>
      </x:c>
      <x:c r="C75" s="2" t="str">
        <x:v>#3</x:v>
      </x:c>
      <x:c r="D75" s="2" t="n">
        <x:v>2023</x:v>
      </x:c>
      <x:c r="E75" s="2" t="str">
        <x:v>Marvel Comics</x:v>
      </x:c>
      <x:c r="F75" s="2" t="str">
        <x:v>Ed McGuinness</x:v>
      </x:c>
      <x:c r="G75" s="2" t="str">
        <x:v>1:50 Ed McGuinness Unearthed Variant</x:v>
      </x:c>
      <x:c r="H75" s="2" t="str">
        <x:v>Direct homage</x:v>
      </x:c>
      <x:c r="I75" s="2"/>
      <x:c r="J75" s="2"/>
      <x:c r="K75" s="2"/>
      <x:c r="L75" s="2" t="str">
        <x:v>1:50</x:v>
      </x:c>
      <x:c r="M75" s="2" t="str">
        <x:v>Variant cover</x:v>
      </x:c>
      <x:c r="N75" s="2" t="str">
        <x:v>US / English</x:v>
      </x:c>
      <x:c r="O75" s="2" t="str">
        <x:v>2023-12-13</x:v>
      </x:c>
      <x:c r="P75" s="2" t="str">
        <x:v>Listed on galko's League of Comic Geeks list 'Cover Homage: The Incredible Hulk #1'.</x:v>
      </x:c>
      <x:c r="Q75" s="2" t="str">
        <x:v>Single source (galko). View the image to confirm the composition.</x:v>
      </x:c>
      <x:c r="R75" s="2" t="str">
        <x:v>Partial</x:v>
      </x:c>
      <x:c r="S75" s="3" t="str">
        <x:v>https://leagueofcomicgeeks.com/comic/4453517/marvel-zombies-black-white-blood-3?variant=4601860</x:v>
      </x:c>
      <x:c r="T75" s="3" t="str">
        <x:v>https://leagueofcomicgeeks.com/profile/galko/lists/8861/cover-homage-the-incredible-hulk-1</x:v>
      </x:c>
      <x:c r="U75" s="3" t="str">
        <x:v>https://s3.amazonaws.com/comicgeeks/comics/covers/medium-4601860.jpg</x:v>
      </x:c>
      <x:c r="V75" s="2"/>
      <x:c r="W75" s="2" t="str">
        <x:v>Published</x:v>
      </x:c>
      <x:c r="X75" s="2" t="str">
        <x:v>Deep search 2026-10-13</x:v>
      </x:c>
    </x:row>
    <x:row r="76" ht="23.850000381469727" hidden="0">
      <x:c r="A76" s="2" t="str">
        <x:v>CL-HULK1-0075</x:v>
      </x:c>
      <x:c r="B76" s="2" t="str">
        <x:v>Rick and Morty vs. Cthulhu</x:v>
      </x:c>
      <x:c r="C76" s="2" t="str">
        <x:v>#3</x:v>
      </x:c>
      <x:c r="D76" s="2" t="n">
        <x:v>2023</x:v>
      </x:c>
      <x:c r="E76" s="2" t="str">
        <x:v>Oni Press</x:v>
      </x:c>
      <x:c r="F76" s="2" t="str">
        <x:v>Troy Little</x:v>
      </x:c>
      <x:c r="G76" s="2" t="str">
        <x:v>Cover A</x:v>
      </x:c>
      <x:c r="H76" s="2" t="str">
        <x:v>Parody / homage</x:v>
      </x:c>
      <x:c r="I76" s="2" t="str">
        <x:v>Rick Sanchez; Yith-Rick</x:v>
      </x:c>
      <x:c r="J76" s="2"/>
      <x:c r="K76" s="2"/>
      <x:c r="L76" s="2"/>
      <x:c r="M76" s="2" t="str">
        <x:v>Standard cover</x:v>
      </x:c>
      <x:c r="N76" s="2" t="str">
        <x:v>US / English</x:v>
      </x:c>
      <x:c r="O76" s="2" t="str">
        <x:v>2023-02-15</x:v>
      </x:c>
      <x:c r="P76" s="2" t="str">
        <x:v>Listed on galko's League of Comic Geeks list 'Cover Homage: The Incredible Hulk #1'.</x:v>
      </x:c>
      <x:c r="Q76" s="2" t="str">
        <x:v>Cover artist not named in the galko/LCG record. Single source (galko). View the image to confirm the composition.</x:v>
      </x:c>
      <x:c r="R76" s="2" t="str">
        <x:v>Verified</x:v>
      </x:c>
      <x:c r="S76" s="3" t="str">
        <x:v>https://leagueofcomicgeeks.com/comic/6751709/rick-and-morty-vs-cthulhu-3</x:v>
      </x:c>
      <x:c r="T76" s="3" t="str">
        <x:v>https://leagueofcomicgeeks.com/profile/galko/lists/8861/cover-homage-the-incredible-hulk-1</x:v>
      </x:c>
      <x:c r="U76" s="3" t="str">
        <x:v>https://s3.amazonaws.com/comicgeeks/comics/covers/medium-6751709.jpg</x:v>
      </x:c>
      <x:c r="V76" s="2"/>
      <x:c r="W76" s="2" t="str">
        <x:v>Published</x:v>
      </x:c>
      <x:c r="X76" s="2" t="str">
        <x:v>Deep search 2026-10-13</x:v>
      </x:c>
    </x:row>
    <x:row r="77" ht="57.45000076293945" hidden="0">
      <x:c r="A77" s="2" t="str">
        <x:v>CL-HULK1-0076</x:v>
      </x:c>
      <x:c r="B77" s="2" t="str">
        <x:v>The Amazing Spider-Man</x:v>
      </x:c>
      <x:c r="C77" s="2" t="str">
        <x:v>#21</x:v>
      </x:c>
      <x:c r="D77" s="2" t="n">
        <x:v>2023</x:v>
      </x:c>
      <x:c r="E77" s="2" t="str">
        <x:v>Marvel Comics</x:v>
      </x:c>
      <x:c r="F77" s="2" t="str">
        <x:v>Vitale Mangiatordi</x:v>
      </x:c>
      <x:c r="G77" s="2" t="str">
        <x:v>1:100 Vitale Mangiatordi Black &amp; White Disney100 What If? Variant / Vitale Mangiatordi Disney100 What If? Variant</x:v>
      </x:c>
      <x:c r="H77" s="2" t="str">
        <x:v>Direct homage</x:v>
      </x:c>
      <x:c r="I77" s="2"/>
      <x:c r="J77" s="2"/>
      <x:c r="K77" s="2"/>
      <x:c r="L77" s="2" t="str">
        <x:v>1:100</x:v>
      </x:c>
      <x:c r="M77" s="2" t="str">
        <x:v>B&amp;W</x:v>
      </x:c>
      <x:c r="N77" s="2" t="str">
        <x:v>US / English</x:v>
      </x:c>
      <x:c r="O77" s="2" t="str">
        <x:v>2023-03-08</x:v>
      </x:c>
      <x:c r="P77" s="2" t="str">
        <x:v>Listed on galko's League of Comic Geeks list 'Cover Homage: The Incredible Hulk #1'.</x:v>
      </x:c>
      <x:c r="Q77" s="2" t="str">
        <x:v>Consolidated 2 versions: 1:100 Vitale Mangiatordi Black &amp; White Disney100 What If? Variant; Vitale Mangiatordi Disney100 What If? Variant. Single source (galko). View the image to confirm the composition.</x:v>
      </x:c>
      <x:c r="R77" s="2" t="str">
        <x:v>Partial</x:v>
      </x:c>
      <x:c r="S77" s="3" t="str">
        <x:v>https://leagueofcomicgeeks.com/comic/9663137/the-amazing-spider-man-21?variant=2668154</x:v>
      </x:c>
      <x:c r="T77" s="3" t="str">
        <x:v>https://leagueofcomicgeeks.com/profile/galko/lists/8861/cover-homage-the-incredible-hulk-1</x:v>
      </x:c>
      <x:c r="U77" s="3" t="str">
        <x:v>https://s3.amazonaws.com/comicgeeks/comics/covers/medium-2668154.jpg</x:v>
      </x:c>
      <x:c r="V77" s="2"/>
      <x:c r="W77" s="2" t="str">
        <x:v>Published</x:v>
      </x:c>
      <x:c r="X77" s="2" t="str">
        <x:v>Deep search 2026-10-13</x:v>
      </x:c>
    </x:row>
    <x:row r="78" ht="23.850000381469727" hidden="0">
      <x:c r="A78" s="2" t="str">
        <x:v>CL-HULK1-0077</x:v>
      </x:c>
      <x:c r="B78" s="2" t="str">
        <x:v>The Schlub</x:v>
      </x:c>
      <x:c r="C78" s="2" t="str">
        <x:v>#1</x:v>
      </x:c>
      <x:c r="D78" s="2" t="n">
        <x:v>2023</x:v>
      </x:c>
      <x:c r="E78" s="2" t="str">
        <x:v>Image Comics</x:v>
      </x:c>
      <x:c r="F78" s="2" t="str">
        <x:v>Tyrell Cannon</x:v>
      </x:c>
      <x:c r="G78" s="2" t="str">
        <x:v>Cover A</x:v>
      </x:c>
      <x:c r="H78" s="2" t="str">
        <x:v>Direct homage</x:v>
      </x:c>
      <x:c r="I78" s="2" t="str">
        <x:v>Roger Dalton / Cirrus</x:v>
      </x:c>
      <x:c r="J78" s="2"/>
      <x:c r="K78" s="2"/>
      <x:c r="L78" s="2"/>
      <x:c r="M78" s="2" t="str">
        <x:v>Standard cover</x:v>
      </x:c>
      <x:c r="N78" s="2" t="str">
        <x:v>US / English</x:v>
      </x:c>
      <x:c r="O78" s="2" t="str">
        <x:v>2023-08-23</x:v>
      </x:c>
      <x:c r="P78" s="2" t="str">
        <x:v>Listed on galko's League of Comic Geeks list 'Cover Homage: The Incredible Hulk #1'.</x:v>
      </x:c>
      <x:c r="Q78" s="2" t="str">
        <x:v>Cover artist not named in the galko/LCG record. Single source (galko). View the image to confirm the composition.</x:v>
      </x:c>
      <x:c r="R78" s="2" t="str">
        <x:v>Partial</x:v>
      </x:c>
      <x:c r="S78" s="3" t="str">
        <x:v>https://leagueofcomicgeeks.com/comic/3167125/the-schlub-1</x:v>
      </x:c>
      <x:c r="T78" s="3" t="str">
        <x:v>https://leagueofcomicgeeks.com/profile/galko/lists/8861/cover-homage-the-incredible-hulk-1</x:v>
      </x:c>
      <x:c r="U78" s="3" t="str">
        <x:v>https://s3.amazonaws.com/comicgeeks/comics/covers/medium-3167125.jpg</x:v>
      </x:c>
      <x:c r="V78" s="2"/>
      <x:c r="W78" s="2" t="str">
        <x:v>Published</x:v>
      </x:c>
      <x:c r="X78" s="2" t="str">
        <x:v>Deep search 2026-10-13</x:v>
      </x:c>
    </x:row>
    <x:row r="79" ht="23.850000381469727" hidden="0">
      <x:c r="A79" s="2" t="str">
        <x:v>CL-HULK1-0078</x:v>
      </x:c>
      <x:c r="B79" s="2" t="str">
        <x:v>Annihilation 2099</x:v>
      </x:c>
      <x:c r="C79" s="2" t="str">
        <x:v>#3</x:v>
      </x:c>
      <x:c r="D79" s="2" t="n">
        <x:v>2024</x:v>
      </x:c>
      <x:c r="E79" s="2" t="str">
        <x:v>Marvel Comics</x:v>
      </x:c>
      <x:c r="F79" s="2" t="str">
        <x:v>Pete Woods</x:v>
      </x:c>
      <x:c r="G79" s="2" t="str">
        <x:v>1:25 Pete Woods First Appearance Variant</x:v>
      </x:c>
      <x:c r="H79" s="2" t="str">
        <x:v>Direct homage</x:v>
      </x:c>
      <x:c r="I79" s="2"/>
      <x:c r="J79" s="2"/>
      <x:c r="K79" s="2"/>
      <x:c r="L79" s="2" t="str">
        <x:v>1:25</x:v>
      </x:c>
      <x:c r="M79" s="2" t="str">
        <x:v>Variant cover</x:v>
      </x:c>
      <x:c r="N79" s="2" t="str">
        <x:v>US / English</x:v>
      </x:c>
      <x:c r="O79" s="2" t="str">
        <x:v>2024-07-17</x:v>
      </x:c>
      <x:c r="P79" s="2" t="str">
        <x:v>Listed on galko's League of Comic Geeks list 'Cover Homage: The Incredible Hulk #1'.</x:v>
      </x:c>
      <x:c r="Q79" s="2" t="str">
        <x:v>Single source (galko). View the image to confirm the composition.</x:v>
      </x:c>
      <x:c r="R79" s="2" t="str">
        <x:v>Partial</x:v>
      </x:c>
      <x:c r="S79" s="3" t="str">
        <x:v>https://leagueofcomicgeeks.com/comic/7979913/annihilation-2099-3?variant=2208684</x:v>
      </x:c>
      <x:c r="T79" s="3" t="str">
        <x:v>https://leagueofcomicgeeks.com/profile/galko/lists/8861/cover-homage-the-incredible-hulk-1</x:v>
      </x:c>
      <x:c r="U79" s="3" t="str">
        <x:v>https://s3.amazonaws.com/comicgeeks/comics/covers/medium-2208684.jpg</x:v>
      </x:c>
      <x:c r="V79" s="2"/>
      <x:c r="W79" s="2" t="str">
        <x:v>Published</x:v>
      </x:c>
      <x:c r="X79" s="2" t="str">
        <x:v>Deep search 2026-10-13</x:v>
      </x:c>
    </x:row>
    <x:row r="80" ht="23.850000381469727" hidden="0">
      <x:c r="A80" s="2" t="str">
        <x:v>CL-HULK1-0079</x:v>
      </x:c>
      <x:c r="B80" s="2" t="str">
        <x:v>The Incredible Hulk</x:v>
      </x:c>
      <x:c r="C80" s="2" t="str">
        <x:v>#8</x:v>
      </x:c>
      <x:c r="D80" s="2" t="n">
        <x:v>2024</x:v>
      </x:c>
      <x:c r="E80" s="2" t="str">
        <x:v>Marvel Comics</x:v>
      </x:c>
      <x:c r="F80" s="2" t="str">
        <x:v>Dustin Nguyen</x:v>
      </x:c>
      <x:c r="G80" s="2" t="str">
        <x:v>Dustin Nguyen Wolverine 50th Anniversary Variant</x:v>
      </x:c>
      <x:c r="H80" s="2" t="str">
        <x:v>Direct homage</x:v>
      </x:c>
      <x:c r="I80" s="2"/>
      <x:c r="J80" s="2"/>
      <x:c r="K80" s="2"/>
      <x:c r="L80" s="2"/>
      <x:c r="M80" s="2" t="str">
        <x:v>Variant cover</x:v>
      </x:c>
      <x:c r="N80" s="2" t="str">
        <x:v>US / English</x:v>
      </x:c>
      <x:c r="O80" s="2" t="str">
        <x:v>2024-01-31</x:v>
      </x:c>
      <x:c r="P80" s="2" t="str">
        <x:v>Listed on galko's League of Comic Geeks list 'Cover Homage: The Incredible Hulk #1'.</x:v>
      </x:c>
      <x:c r="Q80" s="2" t="str">
        <x:v>Single source (galko). View the image to confirm the composition.</x:v>
      </x:c>
      <x:c r="R80" s="2" t="str">
        <x:v>Partial</x:v>
      </x:c>
      <x:c r="S80" s="3" t="str">
        <x:v>https://leagueofcomicgeeks.com/comic/8037440/the-incredible-hulk-8?variant=8335005</x:v>
      </x:c>
      <x:c r="T80" s="3" t="str">
        <x:v>https://leagueofcomicgeeks.com/profile/galko/lists/8861/cover-homage-the-incredible-hulk-1</x:v>
      </x:c>
      <x:c r="U80" s="3" t="str">
        <x:v>https://s3.amazonaws.com/comicgeeks/comics/covers/medium-8335005.jpg</x:v>
      </x:c>
      <x:c r="V80" s="2"/>
      <x:c r="W80" s="2" t="str">
        <x:v>Published</x:v>
      </x:c>
      <x:c r="X80" s="2" t="str">
        <x:v>Deep search 2026-10-13</x:v>
      </x:c>
    </x:row>
    <x:row r="81" ht="35.04999923706055" hidden="0">
      <x:c r="A81" s="2" t="str">
        <x:v>CL-HULK1-0080</x:v>
      </x:c>
      <x:c r="B81" s="2" t="str">
        <x:v>The Miracles</x:v>
      </x:c>
      <x:c r="C81" s="2" t="str">
        <x:v>#3</x:v>
      </x:c>
      <x:c r="D81" s="2" t="n">
        <x:v>2024</x:v>
      </x:c>
      <x:c r="E81" s="2" t="str">
        <x:v>Comics Experience Publishing</x:v>
      </x:c>
      <x:c r="F81" s="2" t="str">
        <x:v>Vince Underwood</x:v>
      </x:c>
      <x:c r="G81" s="2" t="str">
        <x:v>Cover B Vince Underwood Kirby Homage Variant</x:v>
      </x:c>
      <x:c r="H81" s="2" t="str">
        <x:v>Direct homage</x:v>
      </x:c>
      <x:c r="I81" s="2"/>
      <x:c r="J81" s="2"/>
      <x:c r="K81" s="2"/>
      <x:c r="L81" s="2"/>
      <x:c r="M81" s="2" t="str">
        <x:v>Variant cover</x:v>
      </x:c>
      <x:c r="N81" s="2" t="str">
        <x:v>US / English</x:v>
      </x:c>
      <x:c r="O81" s="2" t="str">
        <x:v>2024-02-14</x:v>
      </x:c>
      <x:c r="P81" s="2" t="str">
        <x:v>Listed on galko's League of Comic Geeks list 'Cover Homage: The Incredible Hulk #1'. The League of Comic Geeks variant name itself names the target.</x:v>
      </x:c>
      <x:c r="Q81" s="2"/>
      <x:c r="R81" s="2" t="str">
        <x:v>Verified</x:v>
      </x:c>
      <x:c r="S81" s="3" t="str">
        <x:v>https://leagueofcomicgeeks.com/comic/2217312/the-miracles-3?variant=8180042</x:v>
      </x:c>
      <x:c r="T81" s="3" t="str">
        <x:v>https://leagueofcomicgeeks.com/profile/galko/lists/8861/cover-homage-the-incredible-hulk-1</x:v>
      </x:c>
      <x:c r="U81" s="3" t="str">
        <x:v>https://s3.amazonaws.com/comicgeeks/comics/covers/medium-8180042.jpg</x:v>
      </x:c>
      <x:c r="V81" s="2"/>
      <x:c r="W81" s="2" t="str">
        <x:v>Published</x:v>
      </x:c>
      <x:c r="X81" s="2" t="str">
        <x:v>Deep search 2026-10-13</x:v>
      </x:c>
    </x:row>
    <x:row r="82" ht="23.850000381469727" hidden="0">
      <x:c r="A82" s="2" t="str">
        <x:v>CL-HULK1-0081</x:v>
      </x:c>
      <x:c r="B82" s="2" t="str">
        <x:v>The Incredible Hulk</x:v>
      </x:c>
      <x:c r="C82" s="2" t="str">
        <x:v>#21</x:v>
      </x:c>
      <x:c r="D82" s="2" t="n">
        <x:v>2025</x:v>
      </x:c>
      <x:c r="E82" s="2" t="str">
        <x:v>Marvel Comics</x:v>
      </x:c>
      <x:c r="F82" s="2" t="str">
        <x:v>Todd Nauck</x:v>
      </x:c>
      <x:c r="G82" s="2" t="str">
        <x:v>Todd Nauck Fantastic Four Homage Variant</x:v>
      </x:c>
      <x:c r="H82" s="2" t="str">
        <x:v>Different homage target</x:v>
      </x:c>
      <x:c r="I82" s="2"/>
      <x:c r="J82" s="2"/>
      <x:c r="K82" s="2"/>
      <x:c r="L82" s="2"/>
      <x:c r="M82" s="2" t="str">
        <x:v>Variant cover</x:v>
      </x:c>
      <x:c r="N82" s="2" t="str">
        <x:v>US / English</x:v>
      </x:c>
      <x:c r="O82" s="2" t="str">
        <x:v>2025-01-15</x:v>
      </x:c>
      <x:c r="P82" s="2" t="str">
        <x:v>Listed on galko's League of Comic Geeks list 'Cover Homage: The Incredible Hulk #1'.</x:v>
      </x:c>
      <x:c r="Q82" s="2" t="str">
        <x:v>The edition name and solicitation specify Fantastic Four homage. Excluded from Hulk #1 gallery pending visual confirmation of intended target.</x:v>
      </x:c>
      <x:c r="R82" s="2" t="str">
        <x:v>Needs Review</x:v>
      </x:c>
      <x:c r="S82" s="3" t="str">
        <x:v>https://leagueofcomicgeeks.com/comic/4930260/the-incredible-hulk-21?variant=3569920</x:v>
      </x:c>
      <x:c r="T82" s="3" t="str">
        <x:v>https://leagueofcomicgeeks.com/profile/galko/lists/8861/cover-homage-the-incredible-hulk-1</x:v>
      </x:c>
      <x:c r="U82" s="3" t="str">
        <x:v>https://s3.amazonaws.com/comicgeeks/comics/covers/medium-3569920.jpg</x:v>
      </x:c>
      <x:c r="V82" s="2"/>
      <x:c r="W82" s="2" t="str">
        <x:v>Published</x:v>
      </x:c>
      <x:c r="X82" s="2" t="str">
        <x:v>Deep search 2026-10-13</x:v>
      </x:c>
    </x:row>
    <x:row r="83" ht="23.850000381469727" hidden="0">
      <x:c r="A83" s="2" t="str">
        <x:v>CL-HULK1-0082</x:v>
      </x:c>
      <x:c r="B83" s="2" t="str">
        <x:v>The Incredible Hulk</x:v>
      </x:c>
      <x:c r="C83" s="2" t="str">
        <x:v>#30</x:v>
      </x:c>
      <x:c r="D83" s="2" t="n">
        <x:v>2025</x:v>
      </x:c>
      <x:c r="E83" s="2" t="str">
        <x:v>Marvel Comics</x:v>
      </x:c>
      <x:c r="F83" s="2" t="str">
        <x:v>Chrissie Zullo</x:v>
      </x:c>
      <x:c r="G83" s="2" t="str">
        <x:v>Chrissie Zullo Uminga Muppets Variant</x:v>
      </x:c>
      <x:c r="H83" s="2" t="str">
        <x:v>Direct homage</x:v>
      </x:c>
      <x:c r="I83" s="2"/>
      <x:c r="J83" s="2"/>
      <x:c r="K83" s="2"/>
      <x:c r="L83" s="2"/>
      <x:c r="M83" s="2" t="str">
        <x:v>Variant cover</x:v>
      </x:c>
      <x:c r="N83" s="2" t="str">
        <x:v>US / English</x:v>
      </x:c>
      <x:c r="O83" s="2" t="str">
        <x:v>2025-10-15</x:v>
      </x:c>
      <x:c r="P83" s="2" t="str">
        <x:v>Listed on galko's League of Comic Geeks list 'Cover Homage: The Incredible Hulk #1'.</x:v>
      </x:c>
      <x:c r="Q83" s="2" t="str">
        <x:v>Single source (galko). View the image to confirm the composition.</x:v>
      </x:c>
      <x:c r="R83" s="2" t="str">
        <x:v>Partial</x:v>
      </x:c>
      <x:c r="S83" s="3" t="str">
        <x:v>https://leagueofcomicgeeks.com/comic/8925603/the-incredible-hulk-30?variant=5196534</x:v>
      </x:c>
      <x:c r="T83" s="3" t="str">
        <x:v>https://leagueofcomicgeeks.com/profile/galko/lists/8861/cover-homage-the-incredible-hulk-1</x:v>
      </x:c>
      <x:c r="U83" s="3" t="str">
        <x:v>https://s3.amazonaws.com/comicgeeks/comics/covers/medium-5196534.jpg</x:v>
      </x:c>
      <x:c r="V83" s="2"/>
      <x:c r="W83" s="2" t="str">
        <x:v>Published</x:v>
      </x:c>
      <x:c r="X83" s="2" t="str">
        <x:v>Deep search 2026-10-13</x:v>
      </x:c>
    </x:row>
    <x:row r="84" ht="70" customHeight="1">
      <x:c r="A84" s="11" t="str">
        <x:v>CL-HULK1-0083</x:v>
      </x:c>
      <x:c r="B84" s="11" t="str">
        <x:v>Thor</x:v>
      </x:c>
      <x:c r="C84" s="11" t="str">
        <x:v>#9</x:v>
      </x:c>
      <x:c r="D84" s="11" t="n">
        <x:v>2020</x:v>
      </x:c>
      <x:c r="E84" s="11" t="str">
        <x:v>Marvel Comics</x:v>
      </x:c>
      <x:c r="F84" s="11" t="str">
        <x:v>Miguel Mercado</x:v>
      </x:c>
      <x:c r="G84" s="11" t="str">
        <x:v>Unknown Comics / Comics Illuminati trade dress and virgin variants</x:v>
      </x:c>
      <x:c r="H84" s="11" t="str">
        <x:v>Direct homage</x:v>
      </x:c>
      <x:c r="I84" s="11" t="str">
        <x:v>Thor; Donald Blake</x:v>
      </x:c>
      <x:c r="J84" s="11" t="str">
        <x:v>Unknown Comics / Street Level Hero / Comic Traders</x:v>
      </x:c>
      <x:c r="K84" s="11"/>
      <x:c r="L84" s="11"/>
      <x:c r="M84" s="11" t="str">
        <x:v>Trade dress / virgin variants</x:v>
      </x:c>
      <x:c r="N84" s="11" t="str">
        <x:v>US / English</x:v>
      </x:c>
      <x:c r="O84" s="11" t="str">
        <x:v>2020-11-04</x:v>
      </x:c>
      <x:c r="P84" s="11" t="str">
        <x:v>Comics Price Guide explicitly identifies as Miguel Mercado Hulk #1 homage.</x:v>
      </x:c>
      <x:c r="Q84" s="11" t="str">
        <x:v>CPG January 2021 is cover date; retailer and Key Collector November 4 2020 is release date. Print run unconfirmed.</x:v>
      </x:c>
      <x:c r="R84" s="11" t="str">
        <x:v>Partial</x:v>
      </x:c>
      <x:c r="S84" s="11" t="str">
        <x:v>https://comicspriceguide.com/titles/thor/9-ILLUM-A/phpxcrq</x:v>
      </x:c>
      <x:c r="T84" s="11" t="str">
        <x:v>https://the616comics.com/products/thor-9-miguel-mercado-exclusive-virgin-variant</x:v>
      </x:c>
      <x:c r="U84" s="11" t="str">
        <x:v>https://image.keycollectorcomics.com/media/ae520510-9b69-4202-8fd9-f6a39186b33d.jpg?format=webp&amp;height=675&amp;quality=80</x:v>
      </x:c>
      <x:c r="V84" s="11"/>
      <x:c r="W84" s="11" t="str">
        <x:v>Published</x:v>
      </x:c>
      <x:c r="X84" s="11" t="str">
        <x:v>2026-10-13</x:v>
      </x:c>
    </x:row>
    <x:row r="85" ht="70" customHeight="1">
      <x:c r="A85" s="11" t="str">
        <x:v>CL-HULK1-0084</x:v>
      </x:c>
      <x:c r="B85" s="11" t="str">
        <x:v>The Incredible Hulk</x:v>
      </x:c>
      <x:c r="C85" s="11" t="str">
        <x:v>#1 (1962 reissue)</x:v>
      </x:c>
      <x:c r="D85" s="11" t="n">
        <x:v>2026</x:v>
      </x:c>
      <x:c r="E85" s="11" t="str">
        <x:v>Marvel Comics</x:v>
      </x:c>
      <x:c r="F85" s="11" t="str">
        <x:v>Mike Del Mundo</x:v>
      </x:c>
      <x:c r="G85" s="11" t="str">
        <x:v>Dillagence II Variant Cover</x:v>
      </x:c>
      <x:c r="H85" s="11" t="str">
        <x:v>Direct homage</x:v>
      </x:c>
      <x:c r="I85" s="11" t="str">
        <x:v>Busta Rhymes; J. Dilla</x:v>
      </x:c>
      <x:c r="J85" s="11" t="str">
        <x:v>Mass Appeal</x:v>
      </x:c>
      <x:c r="K85" s="11"/>
      <x:c r="L85" s="11"/>
      <x:c r="M85" s="11" t="str">
        <x:v>Reissue with newly drawn variant cover</x:v>
      </x:c>
      <x:c r="N85" s="11" t="str">
        <x:v>US / English</x:v>
      </x:c>
      <x:c r="O85" s="11"/>
      <x:c r="P85" s="11" t="str">
        <x:v>Mass Appeal states Del Mundo transforms Jack Kirby original Hulk #1 cover, replacing figures with Busta Rhymes and J. Dilla.</x:v>
      </x:c>
      <x:c r="Q85" s="11" t="str">
        <x:v>Live product listing found October 13 2026. No street date or numeric print run disclosed; publication/shipping status unconfirmed. Interior reprint has newly drawn homage cover and is eligible.</x:v>
      </x:c>
      <x:c r="R85" s="11" t="str">
        <x:v>Partial</x:v>
      </x:c>
      <x:c r="S85" s="11" t="str">
        <x:v>https://shop.massappeal.com/products/the-incredible-hulk-1-dillagence-ii-variant-cover</x:v>
      </x:c>
      <x:c r="T85" s="11"/>
      <x:c r="U85" s="11" t="str">
        <x:v>https://shop.massappeal.com/cdn/shop/files/a62942fec5ca9bfc3700047810508e4b.png?v=1791488821&amp;width=1200</x:v>
      </x:c>
      <x:c r="V85" s="11"/>
      <x:c r="W85" s="11" t="str">
        <x:v>Announced / release unconfirmed</x:v>
      </x:c>
      <x:c r="X85" s="11" t="str">
        <x:v>2026-10-13</x:v>
      </x:c>
    </x:row>
    <x:row r="86" ht="70" customHeight="1">
      <x:c r="A86" s="11" t="str">
        <x:v>CL-HULK1-0085</x:v>
      </x:c>
      <x:c r="B86" s="11" t="str">
        <x:v>Hulk</x:v>
      </x:c>
      <x:c r="C86" s="11" t="str">
        <x:v>#1</x:v>
      </x:c>
      <x:c r="D86" s="11" t="n">
        <x:v>2008</x:v>
      </x:c>
      <x:c r="E86" s="11" t="str">
        <x:v>Marvel Comics</x:v>
      </x:c>
      <x:c r="F86" s="11" t="str">
        <x:v>Ed McGuinness; Dexter Vines</x:v>
      </x:c>
      <x:c r="G86" s="11" t="str">
        <x:v>1:50 Ed McGuinness variant / Hero Initiative Atomic Comics exclusive (same artwork)</x:v>
      </x:c>
      <x:c r="H86" s="11" t="str">
        <x:v>Direct homage</x:v>
      </x:c>
      <x:c r="I86" s="11" t="str">
        <x:v>Red Hulk; Iron Man; Doc Samson; She-Hulk</x:v>
      </x:c>
      <x:c r="J86" s="11" t="str">
        <x:v>Hero Initiative / Atomic Comics</x:v>
      </x:c>
      <x:c r="K86" s="11"/>
      <x:c r="L86" s="11" t="str">
        <x:v>Hero Initiative edition: 5,000; incentive edition: 1:50</x:v>
      </x:c>
      <x:c r="M86" s="11" t="str">
        <x:v>Variant comic cover</x:v>
      </x:c>
      <x:c r="N86" s="11" t="str">
        <x:v>US / English</x:v>
      </x:c>
      <x:c r="O86" s="11" t="str">
        <x:v>2008-01-09</x:v>
      </x:c>
      <x:c r="P86" s="11" t="str">
        <x:v>GCD expressly names Hulk #1 (1962) homage.</x:v>
      </x:c>
      <x:c r="Q86" s="11" t="str">
        <x:v>Same artwork on incentive edition without Atomic Comics label; Hero Initiative printing reported limited to 5,000. GCD base date 2008-01-09; GoCollect exclusive date 2008-02-29 differs, so exact exclusive date unresolved. Direct scan pending. Direct image URL observed on exact variant source; file retrieval and visual QA still required.</x:v>
      </x:c>
      <x:c r="R86" s="11" t="str">
        <x:v>Verified</x:v>
      </x:c>
      <x:c r="S86" s="11" t="str">
        <x:v>https://www.comics.org/issue/1033812/?issue_detail=2</x:v>
      </x:c>
      <x:c r="T86" s="11" t="str">
        <x:v>https://www.comiccollectorlive.com/storyarc/tag-homage-cover--incredible-hulk-1962-1/page-1/7140142d-dba6-46ee-b58c-77f4c55c29bb</x:v>
      </x:c>
      <x:c r="U86" s="11" t="str">
        <x:v>https://img.gocollect.com/eyJidWNrZXQiOiJnb2NvbGxlY3QuaW1hZ2VzLnB1YiIsImtleSI6Ijk1ZDFkNTk1LTY5YmMtNDhhNy04ZjU0LWRiNjQ2OWI3Y2QyYy5qcGciLCJlZGl0cyI6eyJyZXNpemUiOnsid2lkdGgiOjMwMH19fQ==</x:v>
      </x:c>
      <x:c r="V86" s="11"/>
      <x:c r="W86" s="11" t="str">
        <x:v>Published</x:v>
      </x:c>
      <x:c r="X86" s="11" t="str">
        <x:v>2026-10-13</x:v>
      </x:c>
    </x:row>
    <x:row r="87" ht="70" customHeight="1">
      <x:c r="A87" s="11" t="str">
        <x:v>CL-HULK1-0086</x:v>
      </x:c>
      <x:c r="B87" s="11" t="str">
        <x:v>My Little Pony: Friendship Is Magic</x:v>
      </x:c>
      <x:c r="C87" s="11" t="str">
        <x:v>#22</x:v>
      </x:c>
      <x:c r="D87" s="11" t="n">
        <x:v>2014</x:v>
      </x:c>
      <x:c r="E87" s="11" t="str">
        <x:v>IDW Publishing</x:v>
      </x:c>
      <x:c r="F87" s="11" t="str">
        <x:v>Tony Fleecs</x:v>
      </x:c>
      <x:c r="G87" s="11" t="str">
        <x:v>Cover RE / Phantom variant</x:v>
      </x:c>
      <x:c r="H87" s="11" t="str">
        <x:v>Direct homage</x:v>
      </x:c>
      <x:c r="I87" s="11"/>
      <x:c r="J87" s="11" t="str">
        <x:v>Phantom Variant Project</x:v>
      </x:c>
      <x:c r="K87" s="11"/>
      <x:c r="L87" s="11"/>
      <x:c r="M87" s="11" t="str">
        <x:v>Variant comic cover</x:v>
      </x:c>
      <x:c r="N87" s="11" t="str">
        <x:v>US / English</x:v>
      </x:c>
      <x:c r="O87" s="11" t="str">
        <x:v>2014-08-13</x:v>
      </x:c>
      <x:c r="P87" s="11" t="str">
        <x:v>Comic Vine names dual homage to Crack Comics #36 and Hulk #1; GCD confirms Phantom Fleecs exact variant/date.</x:v>
      </x:c>
      <x:c r="Q87" s="11" t="str">
        <x:v>Exact direct cover scan pending; added from sourced edition metadata and Hulk #1 homage attribution. Print run not confirmed.</x:v>
      </x:c>
      <x:c r="R87" s="11" t="str">
        <x:v>Partial</x:v>
      </x:c>
      <x:c r="S87" s="11" t="str">
        <x:v>https://www.comics.org/issue/1736972/</x:v>
      </x:c>
      <x:c r="T87" s="11" t="str">
        <x:v>https://comicvine.gamespot.com/my-little-pony-friendship-is-magic-22/4000-462215/</x:v>
      </x:c>
      <x:c r="U87" s="11"/>
      <x:c r="V87" s="11"/>
      <x:c r="W87" s="11" t="str">
        <x:v>Published</x:v>
      </x:c>
      <x:c r="X87" s="11" t="str">
        <x:v>2026-10-13</x:v>
      </x:c>
    </x:row>
    <x:row r="88" ht="70" customHeight="1">
      <x:c r="A88" s="11" t="str">
        <x:v>CL-HULK1-0087</x:v>
      </x:c>
      <x:c r="B88" s="11" t="str">
        <x:v>Hulk</x:v>
      </x:c>
      <x:c r="C88" s="11" t="str">
        <x:v>#1</x:v>
      </x:c>
      <x:c r="D88" s="11" t="n">
        <x:v>2014</x:v>
      </x:c>
      <x:c r="E88" s="11" t="str">
        <x:v>Marvel Comics</x:v>
      </x:c>
      <x:c r="F88" s="11" t="str">
        <x:v>Skottie Young</x:v>
      </x:c>
      <x:c r="G88" s="11" t="str">
        <x:v>Skottie Young baby variant</x:v>
      </x:c>
      <x:c r="H88" s="11" t="str">
        <x:v>Direct homage</x:v>
      </x:c>
      <x:c r="I88" s="11" t="str">
        <x:v>Hulk / Bruce Banner</x:v>
      </x:c>
      <x:c r="J88" s="11"/>
      <x:c r="K88" s="11"/>
      <x:c r="L88" s="11"/>
      <x:c r="M88" s="11" t="str">
        <x:v>Variant comic cover</x:v>
      </x:c>
      <x:c r="N88" s="11" t="str">
        <x:v>US / English</x:v>
      </x:c>
      <x:c r="O88" s="11" t="str">
        <x:v>2014-04-16</x:v>
      </x:c>
      <x:c r="P88" s="11" t="str">
        <x:v>Curated ComicCollectorLive Hulk #1 target list identifies edition; independent source confirms publication/cover metadata.</x:v>
      </x:c>
      <x:c r="Q88" s="11" t="str">
        <x:v>Exact direct cover scan pending; added from sourced edition metadata and Hulk #1 homage attribution. Print run not confirmed. Direct image URL observed on exact variant source; file retrieval and visual QA still required.</x:v>
      </x:c>
      <x:c r="R88" s="11" t="str">
        <x:v>Partial</x:v>
      </x:c>
      <x:c r="S88" s="11" t="str">
        <x:v>https://www.comics.org/issue/1197884/</x:v>
      </x:c>
      <x:c r="T88" s="11" t="str">
        <x:v>https://www.comiccollectorlive.com/storyarc/tag-homage-cover--incredible-hulk-1962-1/page-1/7140142d-dba6-46ee-b58c-77f4c55c29bb</x:v>
      </x:c>
      <x:c r="U88" s="11" t="str">
        <x:v>https://foxartscomics.ch/cdn/shop/products/9061.jpg?v=1613829697</x:v>
      </x:c>
      <x:c r="V88" s="11"/>
      <x:c r="W88" s="11" t="str">
        <x:v>Published</x:v>
      </x:c>
      <x:c r="X88" s="11" t="str">
        <x:v>2026-10-13</x:v>
      </x:c>
    </x:row>
    <x:row r="89" ht="70" customHeight="1">
      <x:c r="A89" s="11" t="str">
        <x:v>CL-HULK1-0088</x:v>
      </x:c>
      <x:c r="B89" s="11" t="str">
        <x:v>Elephantmen: Man and Elephantman</x:v>
      </x:c>
      <x:c r="C89" s="11" t="str">
        <x:v>#1</x:v>
      </x:c>
      <x:c r="D89" s="11" t="n">
        <x:v>2011</x:v>
      </x:c>
      <x:c r="E89" s="11" t="str">
        <x:v>Image Comics</x:v>
      </x:c>
      <x:c r="F89" s="11" t="str">
        <x:v>Ed McGuinness</x:v>
      </x:c>
      <x:c r="G89" s="11" t="str">
        <x:v>Man or Monster variant</x:v>
      </x:c>
      <x:c r="H89" s="11" t="str">
        <x:v>Direct homage</x:v>
      </x:c>
      <x:c r="I89" s="11"/>
      <x:c r="J89" s="11"/>
      <x:c r="K89" s="11"/>
      <x:c r="L89" s="11"/>
      <x:c r="M89" s="11" t="str">
        <x:v>Variant comic cover</x:v>
      </x:c>
      <x:c r="N89" s="11" t="str">
        <x:v>US / English</x:v>
      </x:c>
      <x:c r="O89" s="11" t="str">
        <x:v>2011-03-30</x:v>
      </x:c>
      <x:c r="P89" s="11" t="str">
        <x:v>Curated ComicCollectorLive Hulk #1 target list identifies edition; independent source confirms publication/cover metadata.</x:v>
      </x:c>
      <x:c r="Q89" s="11" t="str">
        <x:v>Exact direct cover scan pending; added from sourced edition metadata and Hulk #1 homage attribution. Print run not confirmed. Direct image URL observed on exact variant source; file retrieval and visual QA still required.</x:v>
      </x:c>
      <x:c r="R89" s="11" t="str">
        <x:v>Partial</x:v>
      </x:c>
      <x:c r="S89" s="11" t="str">
        <x:v>https://www.g-mart.com/static/c02103.html</x:v>
      </x:c>
      <x:c r="T89" s="11" t="str">
        <x:v>https://www.comiccollectorlive.com/storyarc/tag-homage-cover--incredible-hulk-1962-1/page-1/7140142d-dba6-46ee-b58c-77f4c55c29bb</x:v>
      </x:c>
      <x:c r="U89" s="11" t="str">
        <x:v>https://media.mycomicshop.com/n_iv/600/1018881.jpg</x:v>
      </x:c>
      <x:c r="V89" s="11"/>
      <x:c r="W89" s="11" t="str">
        <x:v>Published</x:v>
      </x:c>
      <x:c r="X89" s="11" t="str">
        <x:v>2026-10-13</x:v>
      </x:c>
    </x:row>
  </x:sheetData>
  <x:conditionalFormatting sqref="R2:R83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83">
      <x:formula1>"Verified,Partial,Needs Review"</x:formula1>
      <x:formula2>0</x:formula2>
    </x:dataValidation>
  </x:dataValidations>
  <x:hyperlinks>
    <x:hyperlink xmlns:r="http://schemas.openxmlformats.org/officeDocument/2006/relationships" ref="S2" r:id="R4e81db628d314f1d"/>
    <x:hyperlink xmlns:r="http://schemas.openxmlformats.org/officeDocument/2006/relationships" ref="T2" r:id="R29fa00f417524a9f"/>
    <x:hyperlink xmlns:r="http://schemas.openxmlformats.org/officeDocument/2006/relationships" ref="U2" r:id="R31c14a0058564b74"/>
    <x:hyperlink xmlns:r="http://schemas.openxmlformats.org/officeDocument/2006/relationships" ref="S3" r:id="R069d1e58cc4a4fa8"/>
    <x:hyperlink xmlns:r="http://schemas.openxmlformats.org/officeDocument/2006/relationships" ref="T3" r:id="R533a9345fce84d62"/>
    <x:hyperlink xmlns:r="http://schemas.openxmlformats.org/officeDocument/2006/relationships" ref="U3" r:id="R985becc1db064180"/>
    <x:hyperlink xmlns:r="http://schemas.openxmlformats.org/officeDocument/2006/relationships" ref="S4" r:id="R4a8a714c95a247b1"/>
    <x:hyperlink xmlns:r="http://schemas.openxmlformats.org/officeDocument/2006/relationships" ref="T4" r:id="R81c9ed2095784c79"/>
    <x:hyperlink xmlns:r="http://schemas.openxmlformats.org/officeDocument/2006/relationships" ref="U4" r:id="Radc192c9f8ac4944"/>
    <x:hyperlink xmlns:r="http://schemas.openxmlformats.org/officeDocument/2006/relationships" ref="S5" r:id="R2f0b59bf11c84078"/>
    <x:hyperlink xmlns:r="http://schemas.openxmlformats.org/officeDocument/2006/relationships" ref="T5" r:id="R90ab2ac917a34539"/>
    <x:hyperlink xmlns:r="http://schemas.openxmlformats.org/officeDocument/2006/relationships" ref="U5" r:id="Re3dfb46cbdcf4fcd"/>
    <x:hyperlink xmlns:r="http://schemas.openxmlformats.org/officeDocument/2006/relationships" ref="S6" r:id="R3d88b58865a0495f"/>
    <x:hyperlink xmlns:r="http://schemas.openxmlformats.org/officeDocument/2006/relationships" ref="T6" r:id="R44745cf527064c6e"/>
    <x:hyperlink xmlns:r="http://schemas.openxmlformats.org/officeDocument/2006/relationships" ref="U6" r:id="R9b7d3761e06543aa"/>
    <x:hyperlink xmlns:r="http://schemas.openxmlformats.org/officeDocument/2006/relationships" ref="S7" r:id="Rf521915b27834fda"/>
    <x:hyperlink xmlns:r="http://schemas.openxmlformats.org/officeDocument/2006/relationships" ref="T7" r:id="Rcc713fb018984c68"/>
    <x:hyperlink xmlns:r="http://schemas.openxmlformats.org/officeDocument/2006/relationships" ref="U7" r:id="R57d04584f17f4c29"/>
    <x:hyperlink xmlns:r="http://schemas.openxmlformats.org/officeDocument/2006/relationships" ref="S8" r:id="R75fc910a032c4102"/>
    <x:hyperlink xmlns:r="http://schemas.openxmlformats.org/officeDocument/2006/relationships" ref="T8" r:id="Rf8be7206956e496a"/>
    <x:hyperlink xmlns:r="http://schemas.openxmlformats.org/officeDocument/2006/relationships" ref="U8" r:id="R52f32f8871c54efb"/>
    <x:hyperlink xmlns:r="http://schemas.openxmlformats.org/officeDocument/2006/relationships" ref="S9" r:id="Recb054e42a594c93"/>
    <x:hyperlink xmlns:r="http://schemas.openxmlformats.org/officeDocument/2006/relationships" ref="T9" r:id="Re93f2604d6e94cf9"/>
    <x:hyperlink xmlns:r="http://schemas.openxmlformats.org/officeDocument/2006/relationships" ref="U9" r:id="Rc012981a0e0d4849"/>
    <x:hyperlink xmlns:r="http://schemas.openxmlformats.org/officeDocument/2006/relationships" ref="S10" r:id="R5dd846ed6d32449b"/>
    <x:hyperlink xmlns:r="http://schemas.openxmlformats.org/officeDocument/2006/relationships" ref="T10" r:id="Rfb203a1feb01487e"/>
    <x:hyperlink xmlns:r="http://schemas.openxmlformats.org/officeDocument/2006/relationships" ref="U10" r:id="R1aa1d6148a5a48c8"/>
    <x:hyperlink xmlns:r="http://schemas.openxmlformats.org/officeDocument/2006/relationships" ref="S11" r:id="Rf38e451a3e084a4a"/>
    <x:hyperlink xmlns:r="http://schemas.openxmlformats.org/officeDocument/2006/relationships" ref="T11" r:id="R3d09a2a0464944a0"/>
    <x:hyperlink xmlns:r="http://schemas.openxmlformats.org/officeDocument/2006/relationships" ref="U11" r:id="Rd3fe05e03af54d35"/>
    <x:hyperlink xmlns:r="http://schemas.openxmlformats.org/officeDocument/2006/relationships" ref="S12" r:id="Rd3a8e598f94747c2"/>
    <x:hyperlink xmlns:r="http://schemas.openxmlformats.org/officeDocument/2006/relationships" ref="T12" r:id="R9aceca3873244bfc"/>
    <x:hyperlink xmlns:r="http://schemas.openxmlformats.org/officeDocument/2006/relationships" ref="U12" r:id="R12f52c98d61b4f70"/>
    <x:hyperlink xmlns:r="http://schemas.openxmlformats.org/officeDocument/2006/relationships" ref="S13" r:id="R5c0020598eb24c2d"/>
    <x:hyperlink xmlns:r="http://schemas.openxmlformats.org/officeDocument/2006/relationships" ref="T13" r:id="R6a7c728e8ffd4a8b"/>
    <x:hyperlink xmlns:r="http://schemas.openxmlformats.org/officeDocument/2006/relationships" ref="U13" r:id="Re46548313f3a446e"/>
    <x:hyperlink xmlns:r="http://schemas.openxmlformats.org/officeDocument/2006/relationships" ref="S14" r:id="R954ede70c3ba4e64"/>
    <x:hyperlink xmlns:r="http://schemas.openxmlformats.org/officeDocument/2006/relationships" ref="T14" r:id="Rff703d2649cf4e81"/>
    <x:hyperlink xmlns:r="http://schemas.openxmlformats.org/officeDocument/2006/relationships" ref="U14" r:id="R139c0d37c1024763"/>
    <x:hyperlink xmlns:r="http://schemas.openxmlformats.org/officeDocument/2006/relationships" ref="S15" r:id="Rbe2f9abe3eb24cb2"/>
    <x:hyperlink xmlns:r="http://schemas.openxmlformats.org/officeDocument/2006/relationships" ref="T15" r:id="R47001b4774174248"/>
    <x:hyperlink xmlns:r="http://schemas.openxmlformats.org/officeDocument/2006/relationships" ref="U15" r:id="R05e624c16e664760"/>
    <x:hyperlink xmlns:r="http://schemas.openxmlformats.org/officeDocument/2006/relationships" ref="S16" r:id="Rc1c90dfab0a54370"/>
    <x:hyperlink xmlns:r="http://schemas.openxmlformats.org/officeDocument/2006/relationships" ref="T16" r:id="R883075a45b574788"/>
    <x:hyperlink xmlns:r="http://schemas.openxmlformats.org/officeDocument/2006/relationships" ref="U16" r:id="Rcc66f907986a47be"/>
    <x:hyperlink xmlns:r="http://schemas.openxmlformats.org/officeDocument/2006/relationships" ref="S17" r:id="R42ed33b659a74110"/>
    <x:hyperlink xmlns:r="http://schemas.openxmlformats.org/officeDocument/2006/relationships" ref="T17" r:id="R2f428353619348de"/>
    <x:hyperlink xmlns:r="http://schemas.openxmlformats.org/officeDocument/2006/relationships" ref="U17" r:id="R17460d9f09e44721"/>
    <x:hyperlink xmlns:r="http://schemas.openxmlformats.org/officeDocument/2006/relationships" ref="S18" r:id="R6c325d5868d34972"/>
    <x:hyperlink xmlns:r="http://schemas.openxmlformats.org/officeDocument/2006/relationships" ref="T18" r:id="R18bb866962ce4571"/>
    <x:hyperlink xmlns:r="http://schemas.openxmlformats.org/officeDocument/2006/relationships" ref="U18" r:id="R21717c5a3ae4438d"/>
    <x:hyperlink xmlns:r="http://schemas.openxmlformats.org/officeDocument/2006/relationships" ref="S19" r:id="R97a65f16386d4dc4"/>
    <x:hyperlink xmlns:r="http://schemas.openxmlformats.org/officeDocument/2006/relationships" ref="T19" r:id="Rd0890c6dcc104570"/>
    <x:hyperlink xmlns:r="http://schemas.openxmlformats.org/officeDocument/2006/relationships" ref="U19" r:id="R795e7a77715646a6"/>
    <x:hyperlink xmlns:r="http://schemas.openxmlformats.org/officeDocument/2006/relationships" ref="S20" r:id="Rafc7eb9334544cbc"/>
    <x:hyperlink xmlns:r="http://schemas.openxmlformats.org/officeDocument/2006/relationships" ref="T20" r:id="R740feef9910547ef"/>
    <x:hyperlink xmlns:r="http://schemas.openxmlformats.org/officeDocument/2006/relationships" ref="U20" r:id="R5eb2322bfc31495f"/>
    <x:hyperlink xmlns:r="http://schemas.openxmlformats.org/officeDocument/2006/relationships" ref="S21" r:id="R00809e798c2040e3"/>
    <x:hyperlink xmlns:r="http://schemas.openxmlformats.org/officeDocument/2006/relationships" ref="T21" r:id="R5a6e724d0a174bd9"/>
    <x:hyperlink xmlns:r="http://schemas.openxmlformats.org/officeDocument/2006/relationships" ref="U21" r:id="Rb88e2aedb6ad4cde"/>
    <x:hyperlink xmlns:r="http://schemas.openxmlformats.org/officeDocument/2006/relationships" ref="S22" r:id="R33b6ff0a1e644011"/>
    <x:hyperlink xmlns:r="http://schemas.openxmlformats.org/officeDocument/2006/relationships" ref="T22" r:id="Rf811aea478a54ba5"/>
    <x:hyperlink xmlns:r="http://schemas.openxmlformats.org/officeDocument/2006/relationships" ref="U22" r:id="Rcfd52de8e8384518"/>
    <x:hyperlink xmlns:r="http://schemas.openxmlformats.org/officeDocument/2006/relationships" ref="S23" r:id="R4bfa2611e059420b"/>
    <x:hyperlink xmlns:r="http://schemas.openxmlformats.org/officeDocument/2006/relationships" ref="T23" r:id="R7dfd4d5003864a8b"/>
    <x:hyperlink xmlns:r="http://schemas.openxmlformats.org/officeDocument/2006/relationships" ref="U23" r:id="Rac96ce3e6c374ef3"/>
    <x:hyperlink xmlns:r="http://schemas.openxmlformats.org/officeDocument/2006/relationships" ref="S24" r:id="R109afe504b134a8f"/>
    <x:hyperlink xmlns:r="http://schemas.openxmlformats.org/officeDocument/2006/relationships" ref="T24" r:id="R8d359cbf849842e2"/>
    <x:hyperlink xmlns:r="http://schemas.openxmlformats.org/officeDocument/2006/relationships" ref="U24" r:id="R8adccce948e3402c"/>
    <x:hyperlink xmlns:r="http://schemas.openxmlformats.org/officeDocument/2006/relationships" ref="S25" r:id="Rf77681df691d49a9"/>
    <x:hyperlink xmlns:r="http://schemas.openxmlformats.org/officeDocument/2006/relationships" ref="T25" r:id="Ra3f0b3bfcec246e8"/>
    <x:hyperlink xmlns:r="http://schemas.openxmlformats.org/officeDocument/2006/relationships" ref="U25" r:id="Rf7fbf265ef3f43bb"/>
    <x:hyperlink xmlns:r="http://schemas.openxmlformats.org/officeDocument/2006/relationships" ref="S26" r:id="R5b090640aa334168"/>
    <x:hyperlink xmlns:r="http://schemas.openxmlformats.org/officeDocument/2006/relationships" ref="T26" r:id="Rc0eee2e5b4404c39"/>
    <x:hyperlink xmlns:r="http://schemas.openxmlformats.org/officeDocument/2006/relationships" ref="U26" r:id="Rd354195a1d0c4cab"/>
    <x:hyperlink xmlns:r="http://schemas.openxmlformats.org/officeDocument/2006/relationships" ref="S27" r:id="Rc5f64b04e8084526"/>
    <x:hyperlink xmlns:r="http://schemas.openxmlformats.org/officeDocument/2006/relationships" ref="T27" r:id="R8398df5bfe9a4be8"/>
    <x:hyperlink xmlns:r="http://schemas.openxmlformats.org/officeDocument/2006/relationships" ref="U27" r:id="R20043f79799a40ae"/>
    <x:hyperlink xmlns:r="http://schemas.openxmlformats.org/officeDocument/2006/relationships" ref="S28" r:id="Raf4ec8bd1b354654"/>
    <x:hyperlink xmlns:r="http://schemas.openxmlformats.org/officeDocument/2006/relationships" ref="T28" r:id="R83a20c02e2de45e5"/>
    <x:hyperlink xmlns:r="http://schemas.openxmlformats.org/officeDocument/2006/relationships" ref="U28" r:id="R8b3503e127ce4ce6"/>
    <x:hyperlink xmlns:r="http://schemas.openxmlformats.org/officeDocument/2006/relationships" ref="S29" r:id="R3f1ec9a16ae8474d"/>
    <x:hyperlink xmlns:r="http://schemas.openxmlformats.org/officeDocument/2006/relationships" ref="T29" r:id="R600fcbcd158f4d3d"/>
    <x:hyperlink xmlns:r="http://schemas.openxmlformats.org/officeDocument/2006/relationships" ref="U29" r:id="R374a161e44fe4a36"/>
    <x:hyperlink xmlns:r="http://schemas.openxmlformats.org/officeDocument/2006/relationships" ref="S30" r:id="Ree511a12c43e4d7e"/>
    <x:hyperlink xmlns:r="http://schemas.openxmlformats.org/officeDocument/2006/relationships" ref="T30" r:id="R3c3fd79b200a4276"/>
    <x:hyperlink xmlns:r="http://schemas.openxmlformats.org/officeDocument/2006/relationships" ref="U30" r:id="Raa4ad9d1b66345b0"/>
    <x:hyperlink xmlns:r="http://schemas.openxmlformats.org/officeDocument/2006/relationships" ref="S31" r:id="R9eba05c33e4d42a2"/>
    <x:hyperlink xmlns:r="http://schemas.openxmlformats.org/officeDocument/2006/relationships" ref="T31" r:id="R5806a988958f49b5"/>
    <x:hyperlink xmlns:r="http://schemas.openxmlformats.org/officeDocument/2006/relationships" ref="U31" r:id="Re4f2a2df0d4b4554"/>
    <x:hyperlink xmlns:r="http://schemas.openxmlformats.org/officeDocument/2006/relationships" ref="S32" r:id="R4b00cc30ea0f43b7"/>
    <x:hyperlink xmlns:r="http://schemas.openxmlformats.org/officeDocument/2006/relationships" ref="T32" r:id="R8ce9494fa79a4b15"/>
    <x:hyperlink xmlns:r="http://schemas.openxmlformats.org/officeDocument/2006/relationships" ref="U32" r:id="R82fe6a06173a4f0b"/>
    <x:hyperlink xmlns:r="http://schemas.openxmlformats.org/officeDocument/2006/relationships" ref="S33" r:id="R1e3d79474ce743a0"/>
    <x:hyperlink xmlns:r="http://schemas.openxmlformats.org/officeDocument/2006/relationships" ref="T33" r:id="R723a26c463694391"/>
    <x:hyperlink xmlns:r="http://schemas.openxmlformats.org/officeDocument/2006/relationships" ref="U33" r:id="Ra1d5c77717f14000"/>
    <x:hyperlink xmlns:r="http://schemas.openxmlformats.org/officeDocument/2006/relationships" ref="S34" r:id="R331ed4a8086e4bb4"/>
    <x:hyperlink xmlns:r="http://schemas.openxmlformats.org/officeDocument/2006/relationships" ref="T34" r:id="R2b29a3e716254a7b"/>
    <x:hyperlink xmlns:r="http://schemas.openxmlformats.org/officeDocument/2006/relationships" ref="U34" r:id="R36dcc3d0033e4a4b"/>
    <x:hyperlink xmlns:r="http://schemas.openxmlformats.org/officeDocument/2006/relationships" ref="S35" r:id="R0b453479a8184b4e"/>
    <x:hyperlink xmlns:r="http://schemas.openxmlformats.org/officeDocument/2006/relationships" ref="T35" r:id="Ra01c51ce9d204dfd"/>
    <x:hyperlink xmlns:r="http://schemas.openxmlformats.org/officeDocument/2006/relationships" ref="U35" r:id="R39e30c736e544aee"/>
    <x:hyperlink xmlns:r="http://schemas.openxmlformats.org/officeDocument/2006/relationships" ref="S36" r:id="R7ad882f6b6b84554"/>
    <x:hyperlink xmlns:r="http://schemas.openxmlformats.org/officeDocument/2006/relationships" ref="T36" r:id="Rea4fe242be974874"/>
    <x:hyperlink xmlns:r="http://schemas.openxmlformats.org/officeDocument/2006/relationships" ref="U36" r:id="R71c76762931648c4"/>
    <x:hyperlink xmlns:r="http://schemas.openxmlformats.org/officeDocument/2006/relationships" ref="S37" r:id="R3abc3075da804c60"/>
    <x:hyperlink xmlns:r="http://schemas.openxmlformats.org/officeDocument/2006/relationships" ref="T37" r:id="Rd1dc5cf01a54401c"/>
    <x:hyperlink xmlns:r="http://schemas.openxmlformats.org/officeDocument/2006/relationships" ref="U37" r:id="Rd84c9e0e6b484cf2"/>
    <x:hyperlink xmlns:r="http://schemas.openxmlformats.org/officeDocument/2006/relationships" ref="S38" r:id="R6a41125f615347d6"/>
    <x:hyperlink xmlns:r="http://schemas.openxmlformats.org/officeDocument/2006/relationships" ref="T38" r:id="Rfbcbb79e2e4a46f3"/>
    <x:hyperlink xmlns:r="http://schemas.openxmlformats.org/officeDocument/2006/relationships" ref="U38" r:id="R1393d67672a94e9f"/>
    <x:hyperlink xmlns:r="http://schemas.openxmlformats.org/officeDocument/2006/relationships" ref="S39" r:id="R089c6443f81c4c3b"/>
    <x:hyperlink xmlns:r="http://schemas.openxmlformats.org/officeDocument/2006/relationships" ref="T39" r:id="R2eb0e7047ab64fd2"/>
    <x:hyperlink xmlns:r="http://schemas.openxmlformats.org/officeDocument/2006/relationships" ref="U39" r:id="R82fe0c9048454628"/>
    <x:hyperlink xmlns:r="http://schemas.openxmlformats.org/officeDocument/2006/relationships" ref="S40" r:id="R344e54e888fb4e9d"/>
    <x:hyperlink xmlns:r="http://schemas.openxmlformats.org/officeDocument/2006/relationships" ref="T40" r:id="R847960989bbb4bbd"/>
    <x:hyperlink xmlns:r="http://schemas.openxmlformats.org/officeDocument/2006/relationships" ref="U40" r:id="R5ef6cac492ab412a"/>
    <x:hyperlink xmlns:r="http://schemas.openxmlformats.org/officeDocument/2006/relationships" ref="S41" r:id="R81c7e2e275324f85"/>
    <x:hyperlink xmlns:r="http://schemas.openxmlformats.org/officeDocument/2006/relationships" ref="T41" r:id="R15ad3210f3384ea6"/>
    <x:hyperlink xmlns:r="http://schemas.openxmlformats.org/officeDocument/2006/relationships" ref="U41" r:id="Rad6ac078377e4f99"/>
    <x:hyperlink xmlns:r="http://schemas.openxmlformats.org/officeDocument/2006/relationships" ref="S42" r:id="R65cbc123b9bf430b"/>
    <x:hyperlink xmlns:r="http://schemas.openxmlformats.org/officeDocument/2006/relationships" ref="T42" r:id="R5ced457c0feb4d22"/>
    <x:hyperlink xmlns:r="http://schemas.openxmlformats.org/officeDocument/2006/relationships" ref="U42" r:id="R61f62c3224c94500"/>
    <x:hyperlink xmlns:r="http://schemas.openxmlformats.org/officeDocument/2006/relationships" ref="S43" r:id="R9d0b1805c4fe44af"/>
    <x:hyperlink xmlns:r="http://schemas.openxmlformats.org/officeDocument/2006/relationships" ref="T43" r:id="Rab6327487af34fde"/>
    <x:hyperlink xmlns:r="http://schemas.openxmlformats.org/officeDocument/2006/relationships" ref="U43" r:id="Rf41e9380709b4ef4"/>
    <x:hyperlink xmlns:r="http://schemas.openxmlformats.org/officeDocument/2006/relationships" ref="S44" r:id="Rc9b2e186fbfd4409"/>
    <x:hyperlink xmlns:r="http://schemas.openxmlformats.org/officeDocument/2006/relationships" ref="T44" r:id="R82d0ba863e514ad9"/>
    <x:hyperlink xmlns:r="http://schemas.openxmlformats.org/officeDocument/2006/relationships" ref="U44" r:id="R21c2547d713748ae"/>
    <x:hyperlink xmlns:r="http://schemas.openxmlformats.org/officeDocument/2006/relationships" ref="S45" r:id="R490aa6e1c39147bc"/>
    <x:hyperlink xmlns:r="http://schemas.openxmlformats.org/officeDocument/2006/relationships" ref="T45" r:id="R808ca28c135b4af5"/>
    <x:hyperlink xmlns:r="http://schemas.openxmlformats.org/officeDocument/2006/relationships" ref="U45" r:id="Rb9d6b54024154359"/>
    <x:hyperlink xmlns:r="http://schemas.openxmlformats.org/officeDocument/2006/relationships" ref="S46" r:id="R195236a254314c4c"/>
    <x:hyperlink xmlns:r="http://schemas.openxmlformats.org/officeDocument/2006/relationships" ref="T46" r:id="Redb2bb956a1e4fa3"/>
    <x:hyperlink xmlns:r="http://schemas.openxmlformats.org/officeDocument/2006/relationships" ref="U46" r:id="R187ba9972edf42b1"/>
    <x:hyperlink xmlns:r="http://schemas.openxmlformats.org/officeDocument/2006/relationships" ref="S47" r:id="R40cb004dfec94110"/>
    <x:hyperlink xmlns:r="http://schemas.openxmlformats.org/officeDocument/2006/relationships" ref="T47" r:id="R8bc79b0e683c4d2e"/>
    <x:hyperlink xmlns:r="http://schemas.openxmlformats.org/officeDocument/2006/relationships" ref="U47" r:id="R1dfed1ab966f4b4a"/>
    <x:hyperlink xmlns:r="http://schemas.openxmlformats.org/officeDocument/2006/relationships" ref="S48" r:id="R24b80312820c498b"/>
    <x:hyperlink xmlns:r="http://schemas.openxmlformats.org/officeDocument/2006/relationships" ref="T48" r:id="R878a433aed9144d4"/>
    <x:hyperlink xmlns:r="http://schemas.openxmlformats.org/officeDocument/2006/relationships" ref="U48" r:id="R0c02bda85b784484"/>
    <x:hyperlink xmlns:r="http://schemas.openxmlformats.org/officeDocument/2006/relationships" ref="S49" r:id="Rcc71205aab124d34"/>
    <x:hyperlink xmlns:r="http://schemas.openxmlformats.org/officeDocument/2006/relationships" ref="T49" r:id="Rad0b055787f142bb"/>
    <x:hyperlink xmlns:r="http://schemas.openxmlformats.org/officeDocument/2006/relationships" ref="U49" r:id="R6fdd1d90c0594fcb"/>
    <x:hyperlink xmlns:r="http://schemas.openxmlformats.org/officeDocument/2006/relationships" ref="S50" r:id="R3baa47f1a4544aae"/>
    <x:hyperlink xmlns:r="http://schemas.openxmlformats.org/officeDocument/2006/relationships" ref="T50" r:id="R781177a1e1bc48c8"/>
    <x:hyperlink xmlns:r="http://schemas.openxmlformats.org/officeDocument/2006/relationships" ref="U50" r:id="R4c01457b278748e0"/>
    <x:hyperlink xmlns:r="http://schemas.openxmlformats.org/officeDocument/2006/relationships" ref="S51" r:id="Rdf1320b829e94cdc"/>
    <x:hyperlink xmlns:r="http://schemas.openxmlformats.org/officeDocument/2006/relationships" ref="T51" r:id="R2888cc8cfe344612"/>
    <x:hyperlink xmlns:r="http://schemas.openxmlformats.org/officeDocument/2006/relationships" ref="U51" r:id="R7325f04b39b247f5"/>
    <x:hyperlink xmlns:r="http://schemas.openxmlformats.org/officeDocument/2006/relationships" ref="S52" r:id="Rdaeb3b006921456d"/>
    <x:hyperlink xmlns:r="http://schemas.openxmlformats.org/officeDocument/2006/relationships" ref="T52" r:id="Rdc37dbbfc5874544"/>
    <x:hyperlink xmlns:r="http://schemas.openxmlformats.org/officeDocument/2006/relationships" ref="U52" r:id="R0b2138e785f749d6"/>
    <x:hyperlink xmlns:r="http://schemas.openxmlformats.org/officeDocument/2006/relationships" ref="S53" r:id="Rdd4e003bb5eb434a"/>
    <x:hyperlink xmlns:r="http://schemas.openxmlformats.org/officeDocument/2006/relationships" ref="T53" r:id="Rc1ec2e3246d74af3"/>
    <x:hyperlink xmlns:r="http://schemas.openxmlformats.org/officeDocument/2006/relationships" ref="U53" r:id="R6d7749a8428742c5"/>
    <x:hyperlink xmlns:r="http://schemas.openxmlformats.org/officeDocument/2006/relationships" ref="S54" r:id="Rf1dac3fb64c3445c"/>
    <x:hyperlink xmlns:r="http://schemas.openxmlformats.org/officeDocument/2006/relationships" ref="T54" r:id="R40418ab0507e4150"/>
    <x:hyperlink xmlns:r="http://schemas.openxmlformats.org/officeDocument/2006/relationships" ref="U54" r:id="Rb859548996124442"/>
    <x:hyperlink xmlns:r="http://schemas.openxmlformats.org/officeDocument/2006/relationships" ref="S55" r:id="R655acb00e69046b2"/>
    <x:hyperlink xmlns:r="http://schemas.openxmlformats.org/officeDocument/2006/relationships" ref="T55" r:id="Rbeef1d4fc30f41d9"/>
    <x:hyperlink xmlns:r="http://schemas.openxmlformats.org/officeDocument/2006/relationships" ref="U55" r:id="R92cedc226a894d98"/>
    <x:hyperlink xmlns:r="http://schemas.openxmlformats.org/officeDocument/2006/relationships" ref="S56" r:id="R61be441a4f14454d"/>
    <x:hyperlink xmlns:r="http://schemas.openxmlformats.org/officeDocument/2006/relationships" ref="T56" r:id="Rc6b2865d99f74f3a"/>
    <x:hyperlink xmlns:r="http://schemas.openxmlformats.org/officeDocument/2006/relationships" ref="U56" r:id="Rf2b8882c6b114ce8"/>
    <x:hyperlink xmlns:r="http://schemas.openxmlformats.org/officeDocument/2006/relationships" ref="S57" r:id="R02518bc5a3264775"/>
    <x:hyperlink xmlns:r="http://schemas.openxmlformats.org/officeDocument/2006/relationships" ref="T57" r:id="R8613023ec9094de6"/>
    <x:hyperlink xmlns:r="http://schemas.openxmlformats.org/officeDocument/2006/relationships" ref="U57" r:id="Rd41564cc423049b7"/>
    <x:hyperlink xmlns:r="http://schemas.openxmlformats.org/officeDocument/2006/relationships" ref="S58" r:id="R88a2afd30c394e85"/>
    <x:hyperlink xmlns:r="http://schemas.openxmlformats.org/officeDocument/2006/relationships" ref="T58" r:id="R8f1cbba8c9714814"/>
    <x:hyperlink xmlns:r="http://schemas.openxmlformats.org/officeDocument/2006/relationships" ref="U58" r:id="Rcdc04b92d7a24d07"/>
    <x:hyperlink xmlns:r="http://schemas.openxmlformats.org/officeDocument/2006/relationships" ref="S59" r:id="R55d7b08f6b7f4bb1"/>
    <x:hyperlink xmlns:r="http://schemas.openxmlformats.org/officeDocument/2006/relationships" ref="T59" r:id="Rdf35be454fa34a6d"/>
    <x:hyperlink xmlns:r="http://schemas.openxmlformats.org/officeDocument/2006/relationships" ref="U59" r:id="R2ec7861f5b4a426b"/>
    <x:hyperlink xmlns:r="http://schemas.openxmlformats.org/officeDocument/2006/relationships" ref="S60" r:id="R8f97346423134f80"/>
    <x:hyperlink xmlns:r="http://schemas.openxmlformats.org/officeDocument/2006/relationships" ref="T60" r:id="Rcf75ae52009d4e2e"/>
    <x:hyperlink xmlns:r="http://schemas.openxmlformats.org/officeDocument/2006/relationships" ref="U60" r:id="Rcf378285913e47d8"/>
    <x:hyperlink xmlns:r="http://schemas.openxmlformats.org/officeDocument/2006/relationships" ref="S61" r:id="Rd839b6fca4304de3"/>
    <x:hyperlink xmlns:r="http://schemas.openxmlformats.org/officeDocument/2006/relationships" ref="T61" r:id="Rb3937c397983453a"/>
    <x:hyperlink xmlns:r="http://schemas.openxmlformats.org/officeDocument/2006/relationships" ref="U61" r:id="R3325d605a79b41b2"/>
    <x:hyperlink xmlns:r="http://schemas.openxmlformats.org/officeDocument/2006/relationships" ref="S62" r:id="R5eeb828329e346a3"/>
    <x:hyperlink xmlns:r="http://schemas.openxmlformats.org/officeDocument/2006/relationships" ref="T62" r:id="R6540a39027524ef2"/>
    <x:hyperlink xmlns:r="http://schemas.openxmlformats.org/officeDocument/2006/relationships" ref="U62" r:id="Rf2d4be86ce8f4b2a"/>
    <x:hyperlink xmlns:r="http://schemas.openxmlformats.org/officeDocument/2006/relationships" ref="S63" r:id="R314702110e1645f9"/>
    <x:hyperlink xmlns:r="http://schemas.openxmlformats.org/officeDocument/2006/relationships" ref="T63" r:id="R7581d2d0eff14777"/>
    <x:hyperlink xmlns:r="http://schemas.openxmlformats.org/officeDocument/2006/relationships" ref="U63" r:id="R890987a02f304f28"/>
    <x:hyperlink xmlns:r="http://schemas.openxmlformats.org/officeDocument/2006/relationships" ref="S64" r:id="R8d1d79b61be64af3"/>
    <x:hyperlink xmlns:r="http://schemas.openxmlformats.org/officeDocument/2006/relationships" ref="T64" r:id="Rb9f1e55d950f475d"/>
    <x:hyperlink xmlns:r="http://schemas.openxmlformats.org/officeDocument/2006/relationships" ref="U64" r:id="R2a77abe46c144908"/>
    <x:hyperlink xmlns:r="http://schemas.openxmlformats.org/officeDocument/2006/relationships" ref="S65" r:id="R107e69c9830b4788"/>
    <x:hyperlink xmlns:r="http://schemas.openxmlformats.org/officeDocument/2006/relationships" ref="T65" r:id="R49c88a3a51a44fd3"/>
    <x:hyperlink xmlns:r="http://schemas.openxmlformats.org/officeDocument/2006/relationships" ref="U65" r:id="Rbba0e7df847a459a"/>
    <x:hyperlink xmlns:r="http://schemas.openxmlformats.org/officeDocument/2006/relationships" ref="S66" r:id="Rffd7507a471448a6"/>
    <x:hyperlink xmlns:r="http://schemas.openxmlformats.org/officeDocument/2006/relationships" ref="T66" r:id="R49ff79ba297e42cf"/>
    <x:hyperlink xmlns:r="http://schemas.openxmlformats.org/officeDocument/2006/relationships" ref="U66" r:id="R7ae89e6927704482"/>
    <x:hyperlink xmlns:r="http://schemas.openxmlformats.org/officeDocument/2006/relationships" ref="S67" r:id="R9807f286e16a4ff5"/>
    <x:hyperlink xmlns:r="http://schemas.openxmlformats.org/officeDocument/2006/relationships" ref="T67" r:id="R89c5e3ecbfab4613"/>
    <x:hyperlink xmlns:r="http://schemas.openxmlformats.org/officeDocument/2006/relationships" ref="U67" r:id="Rfce1649cfd874170"/>
    <x:hyperlink xmlns:r="http://schemas.openxmlformats.org/officeDocument/2006/relationships" ref="S68" r:id="R2cd30d3672484fba"/>
    <x:hyperlink xmlns:r="http://schemas.openxmlformats.org/officeDocument/2006/relationships" ref="T68" r:id="R40cf4b90932a4529"/>
    <x:hyperlink xmlns:r="http://schemas.openxmlformats.org/officeDocument/2006/relationships" ref="U68" r:id="R8a2f89499e834062"/>
    <x:hyperlink xmlns:r="http://schemas.openxmlformats.org/officeDocument/2006/relationships" ref="S69" r:id="R2294a6d38eb94a06"/>
    <x:hyperlink xmlns:r="http://schemas.openxmlformats.org/officeDocument/2006/relationships" ref="T69" r:id="R1645b0746798417a"/>
    <x:hyperlink xmlns:r="http://schemas.openxmlformats.org/officeDocument/2006/relationships" ref="U69" r:id="R90d83c4c3d7748b0"/>
    <x:hyperlink xmlns:r="http://schemas.openxmlformats.org/officeDocument/2006/relationships" ref="S70" r:id="R65ddf4dfef9e4b91"/>
    <x:hyperlink xmlns:r="http://schemas.openxmlformats.org/officeDocument/2006/relationships" ref="T70" r:id="R0a636e8081c04018"/>
    <x:hyperlink xmlns:r="http://schemas.openxmlformats.org/officeDocument/2006/relationships" ref="U70" r:id="Rf3bc1a4992c2413b"/>
    <x:hyperlink xmlns:r="http://schemas.openxmlformats.org/officeDocument/2006/relationships" ref="S71" r:id="Re2b51e4f082a4d5f"/>
    <x:hyperlink xmlns:r="http://schemas.openxmlformats.org/officeDocument/2006/relationships" ref="T71" r:id="R1175f4853af74078"/>
    <x:hyperlink xmlns:r="http://schemas.openxmlformats.org/officeDocument/2006/relationships" ref="U71" r:id="R92a55634b2c247ba"/>
    <x:hyperlink xmlns:r="http://schemas.openxmlformats.org/officeDocument/2006/relationships" ref="S72" r:id="R87e34fb4fcf54339"/>
    <x:hyperlink xmlns:r="http://schemas.openxmlformats.org/officeDocument/2006/relationships" ref="T72" r:id="Rdff0fc433b154ef4"/>
    <x:hyperlink xmlns:r="http://schemas.openxmlformats.org/officeDocument/2006/relationships" ref="U72" r:id="R4df266842c5f4e85"/>
    <x:hyperlink xmlns:r="http://schemas.openxmlformats.org/officeDocument/2006/relationships" ref="S73" r:id="R601c25b4b0e640cd"/>
    <x:hyperlink xmlns:r="http://schemas.openxmlformats.org/officeDocument/2006/relationships" ref="T73" r:id="Re4cc1461cb98424b"/>
    <x:hyperlink xmlns:r="http://schemas.openxmlformats.org/officeDocument/2006/relationships" ref="U73" r:id="Rdbc4e3a5a0354752"/>
    <x:hyperlink xmlns:r="http://schemas.openxmlformats.org/officeDocument/2006/relationships" ref="S74" r:id="Re956b94fa8e24734"/>
    <x:hyperlink xmlns:r="http://schemas.openxmlformats.org/officeDocument/2006/relationships" ref="T74" r:id="R42b56a19366944a5"/>
    <x:hyperlink xmlns:r="http://schemas.openxmlformats.org/officeDocument/2006/relationships" ref="U74" r:id="Rf4d7600f0e244831"/>
    <x:hyperlink xmlns:r="http://schemas.openxmlformats.org/officeDocument/2006/relationships" ref="S75" r:id="Rfd562059c62e4cca"/>
    <x:hyperlink xmlns:r="http://schemas.openxmlformats.org/officeDocument/2006/relationships" ref="T75" r:id="R66876ef1f964414f"/>
    <x:hyperlink xmlns:r="http://schemas.openxmlformats.org/officeDocument/2006/relationships" ref="U75" r:id="R7d7ee242f8d94d20"/>
    <x:hyperlink xmlns:r="http://schemas.openxmlformats.org/officeDocument/2006/relationships" ref="S76" r:id="R849400840be14ef0"/>
    <x:hyperlink xmlns:r="http://schemas.openxmlformats.org/officeDocument/2006/relationships" ref="T76" r:id="Rf910a6df43954c78"/>
    <x:hyperlink xmlns:r="http://schemas.openxmlformats.org/officeDocument/2006/relationships" ref="U76" r:id="R639f931d65484ab6"/>
    <x:hyperlink xmlns:r="http://schemas.openxmlformats.org/officeDocument/2006/relationships" ref="S77" r:id="Recab88fac3894dfb"/>
    <x:hyperlink xmlns:r="http://schemas.openxmlformats.org/officeDocument/2006/relationships" ref="T77" r:id="R8e12305845694995"/>
    <x:hyperlink xmlns:r="http://schemas.openxmlformats.org/officeDocument/2006/relationships" ref="U77" r:id="R69e19bb2366b4666"/>
    <x:hyperlink xmlns:r="http://schemas.openxmlformats.org/officeDocument/2006/relationships" ref="S78" r:id="Re25e6c73f03b4e07"/>
    <x:hyperlink xmlns:r="http://schemas.openxmlformats.org/officeDocument/2006/relationships" ref="T78" r:id="R20ab075b164c4e7c"/>
    <x:hyperlink xmlns:r="http://schemas.openxmlformats.org/officeDocument/2006/relationships" ref="U78" r:id="R89ccf64249e34905"/>
    <x:hyperlink xmlns:r="http://schemas.openxmlformats.org/officeDocument/2006/relationships" ref="S79" r:id="R8cddf714923f4a08"/>
    <x:hyperlink xmlns:r="http://schemas.openxmlformats.org/officeDocument/2006/relationships" ref="T79" r:id="R42ff1f609a8b469d"/>
    <x:hyperlink xmlns:r="http://schemas.openxmlformats.org/officeDocument/2006/relationships" ref="U79" r:id="Re02fc54cf467406d"/>
    <x:hyperlink xmlns:r="http://schemas.openxmlformats.org/officeDocument/2006/relationships" ref="S80" r:id="R2c29ec4bca8f4a72"/>
    <x:hyperlink xmlns:r="http://schemas.openxmlformats.org/officeDocument/2006/relationships" ref="T80" r:id="Re798cd9863494279"/>
    <x:hyperlink xmlns:r="http://schemas.openxmlformats.org/officeDocument/2006/relationships" ref="U80" r:id="Rac07533ae23f4c13"/>
    <x:hyperlink xmlns:r="http://schemas.openxmlformats.org/officeDocument/2006/relationships" ref="S81" r:id="Rbe7297332f0f4178"/>
    <x:hyperlink xmlns:r="http://schemas.openxmlformats.org/officeDocument/2006/relationships" ref="T81" r:id="R6bb8d7fb662f4d07"/>
    <x:hyperlink xmlns:r="http://schemas.openxmlformats.org/officeDocument/2006/relationships" ref="U81" r:id="Re4c18f148e9d4fa4"/>
    <x:hyperlink xmlns:r="http://schemas.openxmlformats.org/officeDocument/2006/relationships" ref="S82" r:id="Re15d8c95ee0640d6"/>
    <x:hyperlink xmlns:r="http://schemas.openxmlformats.org/officeDocument/2006/relationships" ref="T82" r:id="R0ab3621da39e4e2c"/>
    <x:hyperlink xmlns:r="http://schemas.openxmlformats.org/officeDocument/2006/relationships" ref="U82" r:id="R0505cc6efcc24a15"/>
    <x:hyperlink xmlns:r="http://schemas.openxmlformats.org/officeDocument/2006/relationships" ref="S83" r:id="Rc6aa2eb6500b44f7"/>
    <x:hyperlink xmlns:r="http://schemas.openxmlformats.org/officeDocument/2006/relationships" ref="T83" r:id="R8988a42de98c4d70"/>
    <x:hyperlink xmlns:r="http://schemas.openxmlformats.org/officeDocument/2006/relationships" ref="U83" r:id="R155c9224f70948c5"/>
  </x:hyperlinks>
  <x:pageMargins left="0.7" right="0.7" top="0.75" bottom="0.75" header="0.3" footer="0.3"/>
  <x:tableParts count="1">
    <x:tablePart xmlns:r="http://schemas.openxmlformats.org/officeDocument/2006/relationships" r:id="R25a26cc39a644dfb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15" hidden="0">
      <x:c r="A2" s="6" t="s">
        <x:v>25</x:v>
      </x:c>
      <x:c r="B2" s="5"/>
      <x:c r="C2" s="5"/>
    </x:row>
    <x:row r="3" ht="15" hidden="0">
      <x:c r="A3" s="7" t="str">
        <x:v>Updated October 14, 2026. Counts include retained reference rows; gallery exclusions are documented in Research Log.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26</x:v>
      </x:c>
      <x:c r="B5" s="8" t="s">
        <x:v>27</x:v>
      </x:c>
      <x:c r="C5" s="8" t="s">
        <x:v>28</x:v>
      </x:c>
    </x:row>
    <x:row r="6" ht="15" hidden="0">
      <x:c r="A6" s="5" t="s">
        <x:v>29</x:v>
      </x:c>
      <x:c r="B6" s="5" t="n">
        <x:f aca="0">COUNTA(Catalog!A2:A283)</x:f>
        <x:v>88</x:v>
      </x:c>
      <x:c r="C6" s="5"/>
    </x:row>
    <x:row r="7" ht="15" hidden="0">
      <x:c r="A7" s="5" t="s">
        <x:v>30</x:v>
      </x:c>
      <x:c r="B7" s="5" t="n">
        <x:f aca="0">COUNTA('Research Log'!A2:A500)</x:f>
        <x:v>69</x:v>
      </x:c>
      <x:c r="C7" s="5"/>
    </x:row>
    <x:row r="8" ht="15" hidden="0">
      <x:c r="A8" s="5" t="s">
        <x:v>31</x:v>
      </x:c>
      <x:c r="B8" s="5" t="n">
        <x:f aca="0">MIN(Catalog!D2:D283)</x:f>
        <x:v>1967</x:v>
      </x:c>
      <x:c r="C8" s="5"/>
    </x:row>
    <x:row r="9" ht="15" hidden="0">
      <x:c r="A9" s="5" t="s">
        <x:v>32</x:v>
      </x:c>
      <x:c r="B9" s="5" t="n">
        <x:f aca="0">MAX(Catalog!D2:D283)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27</x:v>
      </x:c>
      <x:c r="C11" s="8" t="s">
        <x:v>28</x:v>
      </x:c>
    </x:row>
    <x:row r="12" ht="15" hidden="0">
      <x:c r="A12" s="5" t="s">
        <x:v>33</x:v>
      </x:c>
      <x:c r="B12" s="5" t="n">
        <x:f aca="0">COUNTIF(Catalog!R2:R283,"Verified")</x:f>
        <x:v>17</x:v>
      </x:c>
      <x:c r="C12" s="9" t="n">
        <x:f aca="0">IF($B$6=0,0,B12/$B$6)</x:f>
        <x:v>0.19318181818181818</x:v>
      </x:c>
    </x:row>
    <x:row r="13" ht="15" hidden="0">
      <x:c r="A13" s="5" t="s">
        <x:v>34</x:v>
      </x:c>
      <x:c r="B13" s="5" t="n">
        <x:f aca="0">COUNTIF(Catalog!R2:R283,"Partial")</x:f>
        <x:v>68</x:v>
      </x:c>
      <x:c r="C13" s="9" t="n">
        <x:f aca="0">IF($B$6=0,0,B13/$B$6)</x:f>
        <x:v>0.7727272727272727</x:v>
      </x:c>
    </x:row>
    <x:row r="14" ht="15" hidden="0">
      <x:c r="A14" s="5" t="s">
        <x:v>35</x:v>
      </x:c>
      <x:c r="B14" s="5" t="n">
        <x:f aca="0">COUNTIF(Catalog!R2:R283,"Needs Review")</x:f>
        <x:v>3</x:v>
      </x:c>
      <x:c r="C14" s="9" t="n">
        <x:f aca="0">IF($B$6=0,0,B14/$B$6)</x:f>
        <x:v>0.03409090909090909</x:v>
      </x:c>
    </x:row>
    <x:row r="15" ht="15" hidden="0">
      <x:c r="A15" s="5"/>
      <x:c r="B15" s="5"/>
      <x:c r="C15" s="5"/>
    </x:row>
    <x:row r="16" ht="15" hidden="0">
      <x:c r="A16" s="8" t="s">
        <x:v>36</x:v>
      </x:c>
      <x:c r="B16" s="8" t="s">
        <x:v>27</x:v>
      </x:c>
      <x:c r="C16" s="8" t="s">
        <x:v>28</x:v>
      </x:c>
    </x:row>
    <x:row r="17" ht="15" hidden="0">
      <x:c r="A17" s="5" t="s">
        <x:v>37</x:v>
      </x:c>
      <x:c r="B17" s="5" t="n">
        <x:f aca="0">COUNTIF(Catalog!H2:H283,"Direct homage")</x:f>
        <x:v>78</x:v>
      </x:c>
      <x:c r="C17" s="9" t="n">
        <x:f aca="0">IF($B$6=0,0,B17/$B$6)</x:f>
        <x:v>0.8863636363636364</x:v>
      </x:c>
    </x:row>
    <x:row r="18" ht="15" hidden="0">
      <x:c r="A18" s="5" t="s">
        <x:v>38</x:v>
      </x:c>
      <x:c r="B18" s="5" t="n">
        <x:f aca="0">COUNTIF(Catalog!H2:H283,"Parody / homage")</x:f>
        <x:v>6</x:v>
      </x:c>
      <x:c r="C18" s="9" t="n">
        <x:f aca="0">IF($B$6=0,0,B18/$B$6)</x:f>
        <x:v>0.06818181818181818</x:v>
      </x:c>
    </x:row>
    <x:row r="19" ht="15" hidden="0">
      <x:c r="A19" s="5"/>
      <x:c r="B19" s="5"/>
      <x:c r="C19" s="5"/>
    </x:row>
    <x:row r="20" ht="15" hidden="0">
      <x:c r="A20" s="8" t="s">
        <x:v>39</x:v>
      </x:c>
      <x:c r="B20" s="8" t="s">
        <x:v>27</x:v>
      </x:c>
      <x:c r="C20" s="8" t="s">
        <x:v>28</x:v>
      </x:c>
    </x:row>
    <x:row r="21" ht="15" hidden="0">
      <x:c r="A21" s="5" t="s">
        <x:v>40</x:v>
      </x:c>
      <x:c r="B21" s="5" t="n">
        <x:f aca="0">COUNTIFS(Catalog!D2:D283,"&gt;=1960",Catalog!D2:D283,"&lt;1970")</x:f>
        <x:v>1</x:v>
      </x:c>
      <x:c r="C21" s="9" t="n">
        <x:f aca="0">IF($B$6=0,0,B21/$B$6)</x:f>
        <x:v>0.011363636363636364</x:v>
      </x:c>
    </x:row>
    <x:row r="22" ht="15" hidden="0">
      <x:c r="A22" s="5" t="s">
        <x:v>41</x:v>
      </x:c>
      <x:c r="B22" s="5" t="n">
        <x:f aca="0">COUNTIFS(Catalog!D2:D283,"&gt;=1970",Catalog!D2:D283,"&lt;1980")</x:f>
        <x:v>3</x:v>
      </x:c>
      <x:c r="C22" s="9" t="n">
        <x:f aca="0">IF($B$6=0,0,B22/$B$6)</x:f>
        <x:v>0.03409090909090909</x:v>
      </x:c>
    </x:row>
    <x:row r="23" ht="15" hidden="0">
      <x:c r="A23" s="5" t="s">
        <x:v>42</x:v>
      </x:c>
      <x:c r="B23" s="5" t="n">
        <x:f aca="0">COUNTIFS(Catalog!D2:D283,"&gt;=1980",Catalog!D2:D283,"&lt;1990")</x:f>
        <x:v>4</x:v>
      </x:c>
      <x:c r="C23" s="9" t="n">
        <x:f aca="0">IF($B$6=0,0,B23/$B$6)</x:f>
        <x:v>0.045454545454545456</x:v>
      </x:c>
    </x:row>
    <x:row r="24" ht="15" hidden="0">
      <x:c r="A24" s="5" t="s">
        <x:v>43</x:v>
      </x:c>
      <x:c r="B24" s="5" t="n">
        <x:f aca="0">COUNTIFS(Catalog!D2:D283,"&gt;=1990",Catalog!D2:D283,"&lt;2000")</x:f>
        <x:v>8</x:v>
      </x:c>
      <x:c r="C24" s="9" t="n">
        <x:f aca="0">IF($B$6=0,0,B24/$B$6)</x:f>
        <x:v>0.09090909090909091</x:v>
      </x:c>
    </x:row>
    <x:row r="25" ht="15" hidden="0">
      <x:c r="A25" s="5" t="s">
        <x:v>44</x:v>
      </x:c>
      <x:c r="B25" s="5" t="n">
        <x:f aca="0">COUNTIFS(Catalog!D2:D283,"&gt;=2000",Catalog!D2:D283,"&lt;2010")</x:f>
        <x:v>13</x:v>
      </x:c>
      <x:c r="C25" s="9" t="n">
        <x:f aca="0">IF($B$6=0,0,B25/$B$6)</x:f>
        <x:v>0.14772727272727273</x:v>
      </x:c>
    </x:row>
    <x:row r="26" ht="15" hidden="0">
      <x:c r="A26" s="5" t="s">
        <x:v>45</x:v>
      </x:c>
      <x:c r="B26" s="5" t="n">
        <x:f aca="0">COUNTIFS(Catalog!D2:D283,"&gt;=2010",Catalog!D2:D283,"&lt;2020")</x:f>
        <x:v>30</x:v>
      </x:c>
      <x:c r="C26" s="9" t="n">
        <x:f aca="0">IF($B$6=0,0,B26/$B$6)</x:f>
        <x:v>0.3409090909090909</x:v>
      </x:c>
    </x:row>
    <x:row r="27" ht="15" hidden="0">
      <x:c r="A27" s="5" t="s">
        <x:v>46</x:v>
      </x:c>
      <x:c r="B27" s="5" t="n">
        <x:f aca="0">COUNTIFS(Catalog!D2:D283,"&gt;=2020",Catalog!D2:D283,"&lt;2030")</x:f>
        <x:v>29</x:v>
      </x:c>
      <x:c r="C27" s="9" t="n">
        <x:f aca="0">IF($B$6=0,0,B27/$B$6)</x:f>
        <x:v>0.32954545454545453</x:v>
      </x:c>
    </x:row>
    <x:row r="28" ht="15" hidden="0">
      <x:c r="A28" s="5"/>
      <x:c r="B28" s="5"/>
      <x:c r="C28" s="5"/>
    </x:row>
    <x:row r="29" ht="15" hidden="0">
      <x:c r="A29" s="8" t="s">
        <x:v>4</x:v>
      </x:c>
      <x:c r="B29" s="8" t="s">
        <x:v>27</x:v>
      </x:c>
      <x:c r="C29" s="8" t="s">
        <x:v>28</x:v>
      </x:c>
    </x:row>
    <x:row r="30" ht="15" hidden="0">
      <x:c r="A30" s="5" t="s">
        <x:v>47</x:v>
      </x:c>
      <x:c r="B30" s="5" t="n">
        <x:f aca="0">COUNTIF(Catalog!E2:E283,"Marvel Comics")</x:f>
        <x:v>50</x:v>
      </x:c>
      <x:c r="C30" s="9" t="n">
        <x:f aca="0">IF($B$6=0,0,B30/$B$6)</x:f>
        <x:v>0.5681818181818182</x:v>
      </x:c>
    </x:row>
    <x:row r="31" ht="15" hidden="0">
      <x:c r="A31" s="5" t="s">
        <x:v>48</x:v>
      </x:c>
      <x:c r="B31" s="5" t="n">
        <x:f aca="0">COUNTIF(Catalog!E2:E283,"Image Comics")</x:f>
        <x:v>7</x:v>
      </x:c>
      <x:c r="C31" s="9" t="n">
        <x:f aca="0">IF($B$6=0,0,B31/$B$6)</x:f>
        <x:v>0.07954545454545454</x:v>
      </x:c>
    </x:row>
    <x:row r="32" ht="15" hidden="0">
      <x:c r="A32" s="5" t="s">
        <x:v>49</x:v>
      </x:c>
      <x:c r="B32" s="5" t="n">
        <x:f aca="0">COUNTIF(Catalog!E2:E283,"DC Comics")</x:f>
        <x:v>3</x:v>
      </x:c>
      <x:c r="C32" s="9" t="n">
        <x:f aca="0">IF($B$6=0,0,B32/$B$6)</x:f>
        <x:v>0.03409090909090909</x:v>
      </x:c>
    </x:row>
    <x:row r="33" ht="15" hidden="0">
      <x:c r="A33" s="5" t="s">
        <x:v>50</x:v>
      </x:c>
      <x:c r="B33" s="5" t="n">
        <x:f aca="0">COUNTIF(Catalog!E2:E283,"IDW Publishing")</x:f>
        <x:v>4</x:v>
      </x:c>
      <x:c r="C33" s="9" t="n">
        <x:f aca="0">IF($B$6=0,0,B33/$B$6)</x:f>
        <x:v>0.045454545454545456</x:v>
      </x:c>
    </x:row>
    <x:row r="34" ht="15" hidden="0">
      <x:c r="A34" s="5" t="s">
        <x:v>51</x:v>
      </x:c>
      <x:c r="B34" s="5" t="n">
        <x:f aca="0">COUNTIF(Catalog!E2:E283,"Source Point Press")</x:f>
        <x:v>2</x:v>
      </x:c>
      <x:c r="C34" s="9" t="n">
        <x:f aca="0">IF($B$6=0,0,B34/$B$6)</x:f>
        <x:v>0.022727272727272728</x:v>
      </x:c>
    </x:row>
    <x:row r="35" ht="15" hidden="0">
      <x:c r="A35" s="5" t="s">
        <x:v>52</x:v>
      </x:c>
      <x:c r="B35" s="5" t="n">
        <x:f aca="0">COUNTIF(Catalog!E2:E283,"Eclipse Comics")</x:f>
        <x:v>2</x:v>
      </x:c>
      <x:c r="C35" s="9" t="n">
        <x:f aca="0">IF($B$6=0,0,B35/$B$6)</x:f>
        <x:v>0.022727272727272728</x:v>
      </x:c>
    </x:row>
    <x:row r="36" ht="15" hidden="0">
      <x:c r="A36" s="5" t="s">
        <x:v>53</x:v>
      </x:c>
      <x:c r="B36" s="5" t="n">
        <x:f aca="0">COUNTIF(Catalog!E2:E283,"Dynamite")</x:f>
        <x:v>2</x:v>
      </x:c>
      <x:c r="C36" s="9" t="n">
        <x:f aca="0">IF($B$6=0,0,B36/$B$6)</x:f>
        <x:v>0.022727272727272728</x:v>
      </x:c>
    </x:row>
    <x:row r="37" ht="15" hidden="0">
      <x:c r="A37" s="5" t="s">
        <x:v>54</x:v>
      </x:c>
      <x:c r="B37" s="5" t="n">
        <x:f aca="0">COUNTIF(Catalog!E2:E283,"Oni Press")</x:f>
        <x:v>2</x:v>
      </x:c>
      <x:c r="C37" s="9" t="n">
        <x:f aca="0">IF($B$6=0,0,B37/$B$6)</x:f>
        <x:v>0.022727272727272728</x:v>
      </x:c>
    </x:row>
    <x:row r="38" ht="15" hidden="0">
      <x:c r="A38" s="5" t="s">
        <x:v>55</x:v>
      </x:c>
      <x:c r="B38" s="5" t="n">
        <x:f aca="0">COUNTIF(Catalog!E2:E283,"Valiant")</x:f>
        <x:v>2</x:v>
      </x:c>
      <x:c r="C38" s="9" t="n">
        <x:f aca="0">IF($B$6=0,0,B38/$B$6)</x:f>
        <x:v>0.022727272727272728</x:v>
      </x:c>
    </x:row>
    <x:row r="39" ht="15" hidden="0">
      <x:c r="A39" s="5" t="s">
        <x:v>56</x:v>
      </x:c>
      <x:c r="B39" s="5" t="n">
        <x:f aca="0">COUNTIF(Catalog!E2:E283,"Counterpoint Comics")</x:f>
        <x:v>1</x:v>
      </x:c>
      <x:c r="C39" s="9" t="n">
        <x:f aca="0">IF($B$6=0,0,B39/$B$6)</x:f>
        <x:v>0.011363636363636364</x:v>
      </x:c>
    </x:row>
    <x:row r="40" ht="15" hidden="0">
      <x:c r="A40" s="5" t="s">
        <x:v>57</x:v>
      </x:c>
      <x:c r="B40" s="5" t="n">
        <x:f aca="0">COUNTIF(Catalog!E2:E283,"Scout Comics")</x:f>
        <x:v>1</x:v>
      </x:c>
      <x:c r="C40" s="9" t="n">
        <x:f aca="0">IF($B$6=0,0,B40/$B$6)</x:f>
        <x:v>0.011363636363636364</x:v>
      </x:c>
    </x:row>
    <x:row r="41" ht="15" hidden="0">
      <x:c r="A41" s="5" t="s">
        <x:v>58</x:v>
      </x:c>
      <x:c r="B41" s="5" t="n">
        <x:f aca="0">COUNTIF(Catalog!E2:E283,"Parody Press")</x:f>
        <x:v>1</x:v>
      </x:c>
      <x:c r="C41" s="9" t="n">
        <x:f aca="0">IF($B$6=0,0,B41/$B$6)</x:f>
        <x:v>0.011363636363636364</x:v>
      </x:c>
    </x:row>
    <x:row r="42" ht="15" hidden="0">
      <x:c r="A42" s="5" t="s">
        <x:v>59</x:v>
      </x:c>
      <x:c r="B42" s="5" t="n">
        <x:f aca="0">COUNTIF(Catalog!E2:E283,"Independent / other")</x:f>
        <x:v>1</x:v>
      </x:c>
      <x:c r="C42" s="9" t="n">
        <x:f aca="0">IF($B$6=0,0,B42/$B$6)</x:f>
        <x:v>0.011363636363636364</x:v>
      </x:c>
    </x:row>
    <x:row r="43" ht="15" hidden="0">
      <x:c r="A43" s="5" t="s">
        <x:v>60</x:v>
      </x:c>
      <x:c r="B43" s="5" t="n">
        <x:f aca="0">COUNTIF(Catalog!E2:E283,"Mad Cave Studios")</x:f>
        <x:v>1</x:v>
      </x:c>
      <x:c r="C43" s="9" t="n">
        <x:f aca="0">IF($B$6=0,0,B43/$B$6)</x:f>
        <x:v>0.011363636363636364</x:v>
      </x:c>
    </x:row>
    <x:row r="44" ht="15" hidden="0">
      <x:c r="A44" s="5" t="s">
        <x:v>61</x:v>
      </x:c>
      <x:c r="B44" s="5" t="n">
        <x:f aca="0">COUNTIF(Catalog!E2:E283,"Comics Experience Publishing")</x:f>
        <x:v>1</x:v>
      </x:c>
      <x:c r="C44" s="9" t="n">
        <x:f aca="0">IF($B$6=0,0,B44/$B$6)</x:f>
        <x:v>0.011363636363636364</x:v>
      </x:c>
    </x:row>
    <x:row r="45" ht="15" hidden="0">
      <x:c r="A45" s="5" t="s">
        <x:v>62</x:v>
      </x:c>
      <x:c r="B45" s="5" t="n">
        <x:f aca="0">COUNTIF(Catalog!E2:E283,"Dark Horse Comics")</x:f>
        <x:v>1</x:v>
      </x:c>
      <x:c r="C45" s="9" t="n">
        <x:f aca="0">IF($B$6=0,0,B45/$B$6)</x:f>
        <x:v>0.011363636363636364</x:v>
      </x:c>
    </x:row>
    <x:row r="46" ht="15" hidden="0">
      <x:c r="A46" s="5" t="s">
        <x:v>63</x:v>
      </x:c>
      <x:c r="B46" s="5" t="n">
        <x:f aca="0">COUNTIF(Catalog!E2:E283,"Antarctic Press")</x:f>
        <x:v>1</x:v>
      </x:c>
      <x:c r="C46" s="9" t="n">
        <x:f aca="0">IF($B$6=0,0,B46/$B$6)</x:f>
        <x:v>0.011363636363636364</x:v>
      </x:c>
    </x:row>
    <x:row r="47" ht="15" hidden="0">
      <x:c r="A47" s="5" t="s">
        <x:v>64</x:v>
      </x:c>
      <x:c r="B47" s="5" t="n">
        <x:f aca="0">COUNTIF(Catalog!E2:E283,"Bubble Comics")</x:f>
        <x:v>1</x:v>
      </x:c>
      <x:c r="C47" s="9" t="n">
        <x:f aca="0">IF($B$6=0,0,B47/$B$6)</x:f>
        <x:v>0.011363636363636364</x:v>
      </x:c>
    </x:row>
    <x:row r="48" ht="15" hidden="0">
      <x:c r="A48" s="5" t="s">
        <x:v>65</x:v>
      </x:c>
      <x:c r="B48" s="5" t="n">
        <x:f aca="0">COUNTIF(Catalog!E2:E283,"Aardvark-Vanaheim")</x:f>
        <x:v>1</x:v>
      </x:c>
      <x:c r="C48" s="9" t="n">
        <x:f aca="0">IF($B$6=0,0,B48/$B$6)</x:f>
        <x:v>0.011363636363636364</x:v>
      </x:c>
    </x:row>
    <x:row r="49" ht="15" hidden="0">
      <x:c r="A49" s="5" t="s">
        <x:v>66</x:v>
      </x:c>
      <x:c r="B49" s="5" t="n">
        <x:f aca="0">COUNTIF(Catalog!E2:E283,"Th3rd World")</x:f>
        <x:v>1</x:v>
      </x:c>
      <x:c r="C49" s="9" t="n">
        <x:f aca="0">IF($B$6=0,0,B49/$B$6)</x:f>
        <x:v>0.011363636363636364</x:v>
      </x:c>
    </x:row>
    <x:row r="50" ht="15" hidden="0">
      <x:c r="A50" s="5" t="s">
        <x:v>67</x:v>
      </x:c>
      <x:c r="B50" s="5" t="n">
        <x:f aca="0">COUNTIF(Catalog!E2:E283,"UDON")</x:f>
        <x:v>1</x:v>
      </x:c>
      <x:c r="C50" s="9" t="n">
        <x:f aca="0">IF($B$6=0,0,B50/$B$6)</x:f>
        <x:v>0.011363636363636364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68</x:v>
      </x:c>
      <x:c r="B1" s="8" t="s">
        <x:v>69</x:v>
      </x:c>
      <x:c r="C1" s="8" t="s">
        <x:v>70</x:v>
      </x:c>
      <x:c r="D1" s="8" t="s">
        <x:v>71</x:v>
      </x:c>
      <x:c r="E1" s="8" t="s">
        <x:v>72</x:v>
      </x:c>
    </x:row>
    <x:row r="2" ht="23.850000381469727" hidden="0">
      <x:c r="A2" s="2" t="s">
        <x:v>73</x:v>
      </x:c>
      <x:c r="B2" s="2" t="s">
        <x:v>74</x:v>
      </x:c>
      <x:c r="C2" s="2" t="s">
        <x:v>75</x:v>
      </x:c>
      <x:c r="D2" s="3" t="s">
        <x:v>76</x:v>
      </x:c>
      <x:c r="E2" s="2"/>
    </x:row>
    <x:row r="3" ht="15" hidden="0">
      <x:c r="A3" s="2" t="s">
        <x:v>77</x:v>
      </x:c>
      <x:c r="B3" s="2" t="s">
        <x:v>78</x:v>
      </x:c>
      <x:c r="C3" s="2" t="s">
        <x:v>79</x:v>
      </x:c>
      <x:c r="D3" s="3" t="s">
        <x:v>80</x:v>
      </x:c>
      <x:c r="E3" s="2"/>
    </x:row>
    <x:row r="4" ht="15" hidden="0">
      <x:c r="A4" s="2" t="s">
        <x:v>81</x:v>
      </x:c>
      <x:c r="B4" s="2" t="s">
        <x:v>78</x:v>
      </x:c>
      <x:c r="C4" s="2" t="s">
        <x:v>82</x:v>
      </x:c>
      <x:c r="D4" s="3" t="s">
        <x:v>83</x:v>
      </x:c>
      <x:c r="E4" s="2"/>
    </x:row>
    <x:row r="5" ht="15" hidden="0">
      <x:c r="A5" s="2" t="s">
        <x:v>84</x:v>
      </x:c>
      <x:c r="B5" s="2" t="s">
        <x:v>78</x:v>
      </x:c>
      <x:c r="C5" s="2" t="s">
        <x:v>82</x:v>
      </x:c>
      <x:c r="D5" s="3" t="s">
        <x:v>85</x:v>
      </x:c>
      <x:c r="E5" s="2"/>
    </x:row>
    <x:row r="6" ht="15" hidden="0">
      <x:c r="A6" s="2" t="s">
        <x:v>86</x:v>
      </x:c>
      <x:c r="B6" s="2" t="s">
        <x:v>78</x:v>
      </x:c>
      <x:c r="C6" s="2" t="s">
        <x:v>87</x:v>
      </x:c>
      <x:c r="D6" s="3" t="s">
        <x:v>88</x:v>
      </x:c>
      <x:c r="E6" s="2"/>
    </x:row>
    <x:row r="7" ht="15" hidden="0">
      <x:c r="A7" s="2" t="s">
        <x:v>89</x:v>
      </x:c>
      <x:c r="B7" s="2" t="s">
        <x:v>78</x:v>
      </x:c>
      <x:c r="C7" s="2" t="s">
        <x:v>90</x:v>
      </x:c>
      <x:c r="D7" s="3" t="s">
        <x:v>91</x:v>
      </x:c>
      <x:c r="E7" s="2"/>
    </x:row>
    <x:row r="8" ht="23.850000381469727" hidden="0">
      <x:c r="A8" s="2" t="s">
        <x:v>92</x:v>
      </x:c>
      <x:c r="B8" s="2" t="s">
        <x:v>78</x:v>
      </x:c>
      <x:c r="C8" s="2" t="s">
        <x:v>93</x:v>
      </x:c>
      <x:c r="D8" s="3" t="s">
        <x:v>94</x:v>
      </x:c>
      <x:c r="E8" s="2"/>
    </x:row>
    <x:row r="9" ht="15" hidden="0">
      <x:c r="A9" s="2" t="s">
        <x:v>95</x:v>
      </x:c>
      <x:c r="B9" s="2" t="s">
        <x:v>78</x:v>
      </x:c>
      <x:c r="C9" s="2" t="s">
        <x:v>96</x:v>
      </x:c>
      <x:c r="D9" s="3" t="s">
        <x:v>97</x:v>
      </x:c>
      <x:c r="E9" s="2"/>
    </x:row>
    <x:row r="10" ht="15" hidden="0">
      <x:c r="A10" s="2" t="s">
        <x:v>98</x:v>
      </x:c>
      <x:c r="B10" s="2" t="s">
        <x:v>78</x:v>
      </x:c>
      <x:c r="C10" s="2" t="s">
        <x:v>99</x:v>
      </x:c>
      <x:c r="D10" s="3" t="s">
        <x:v>100</x:v>
      </x:c>
      <x:c r="E10" s="2"/>
    </x:row>
    <x:row r="11" ht="15" hidden="0">
      <x:c r="A11" s="2" t="s">
        <x:v>101</x:v>
      </x:c>
      <x:c r="B11" s="2" t="s">
        <x:v>78</x:v>
      </x:c>
      <x:c r="C11" s="2" t="s">
        <x:v>102</x:v>
      </x:c>
      <x:c r="D11" s="3" t="s">
        <x:v>103</x:v>
      </x:c>
      <x:c r="E11" s="2"/>
    </x:row>
    <x:row r="12" ht="23.850000381469727" hidden="0">
      <x:c r="A12" s="2" t="s">
        <x:v>104</x:v>
      </x:c>
      <x:c r="B12" s="2" t="s">
        <x:v>78</x:v>
      </x:c>
      <x:c r="C12" s="2" t="s">
        <x:v>105</x:v>
      </x:c>
      <x:c r="D12" s="3" t="s">
        <x:v>106</x:v>
      </x:c>
      <x:c r="E12" s="2"/>
    </x:row>
    <x:row r="13" ht="15" hidden="0">
      <x:c r="A13" s="2" t="s">
        <x:v>107</x:v>
      </x:c>
      <x:c r="B13" s="2" t="s">
        <x:v>78</x:v>
      </x:c>
      <x:c r="C13" s="2" t="s">
        <x:v>108</x:v>
      </x:c>
      <x:c r="D13" s="3" t="s">
        <x:v>109</x:v>
      </x:c>
      <x:c r="E13" s="2"/>
    </x:row>
    <x:row r="14" ht="15" hidden="0">
      <x:c r="A14" s="2" t="s">
        <x:v>110</x:v>
      </x:c>
      <x:c r="B14" s="2" t="s">
        <x:v>78</x:v>
      </x:c>
      <x:c r="C14" s="2" t="s">
        <x:v>99</x:v>
      </x:c>
      <x:c r="D14" s="3" t="s">
        <x:v>111</x:v>
      </x:c>
      <x:c r="E14" s="2"/>
    </x:row>
    <x:row r="15" ht="15" hidden="0">
      <x:c r="A15" s="2" t="s">
        <x:v>112</x:v>
      </x:c>
      <x:c r="B15" s="2" t="s">
        <x:v>78</x:v>
      </x:c>
      <x:c r="C15" s="2" t="s">
        <x:v>79</x:v>
      </x:c>
      <x:c r="D15" s="3" t="s">
        <x:v>113</x:v>
      </x:c>
      <x:c r="E15" s="2"/>
    </x:row>
    <x:row r="16" ht="23.850000381469727" hidden="0">
      <x:c r="A16" s="2" t="s">
        <x:v>114</x:v>
      </x:c>
      <x:c r="B16" s="2" t="s">
        <x:v>78</x:v>
      </x:c>
      <x:c r="C16" s="2" t="s">
        <x:v>115</x:v>
      </x:c>
      <x:c r="D16" s="3" t="s">
        <x:v>116</x:v>
      </x:c>
      <x:c r="E16" s="2"/>
    </x:row>
    <x:row r="17" ht="90" customHeight="1">
      <x:c r="A17" s="13" t="str">
        <x:v>CL-HULK1-0002</x:v>
      </x:c>
      <x:c r="B17" s="13" t="str">
        <x:v>Updated</x:v>
      </x:c>
      <x:c r="C17" s="13" t="str">
        <x:v>Cover credits and metadata independently confirmed in issue record.</x:v>
      </x:c>
      <x:c r="D17" s="14" t="str">
        <x:v>https://www.comics.org/issue/334906/</x:v>
      </x:c>
      <x:c r="E17" s="13"/>
    </x:row>
    <x:row r="18" ht="90" customHeight="1">
      <x:c r="A18" s="13" t="str">
        <x:v>CL-HULK1-0003</x:v>
      </x:c>
      <x:c r="B18" s="13" t="str">
        <x:v>Updated</x:v>
      </x:c>
      <x:c r="C18" s="13" t="str">
        <x:v>Cover credits and metadata independently confirmed in issue record.</x:v>
      </x:c>
      <x:c r="D18" s="14" t="str">
        <x:v>https://my.comics.org/issue/32876/?display=grid</x:v>
      </x:c>
      <x:c r="E18" s="13"/>
    </x:row>
    <x:row r="19" ht="90" customHeight="1">
      <x:c r="A19" s="13" t="str">
        <x:v>CL-HULK1-0005</x:v>
      </x:c>
      <x:c r="B19" s="13" t="str">
        <x:v>Updated</x:v>
      </x:c>
      <x:c r="C19" s="13" t="str">
        <x:v>Cover credits and metadata independently confirmed in issue record.</x:v>
      </x:c>
      <x:c r="D19" s="14" t="str">
        <x:v>https://www.comics.org/issue/42128/?display=grid</x:v>
      </x:c>
      <x:c r="E19" s="13"/>
    </x:row>
    <x:row r="20" ht="90" customHeight="1">
      <x:c r="A20" s="13" t="str">
        <x:v>CL-HULK1-0006</x:v>
      </x:c>
      <x:c r="B20" s="13" t="str">
        <x:v>Updated</x:v>
      </x:c>
      <x:c r="C20" s="13" t="str">
        <x:v>Cover credits and metadata independently confirmed in issue record.</x:v>
      </x:c>
      <x:c r="D20" s="14" t="str">
        <x:v>https://www.comics.org/issue/41946/</x:v>
      </x:c>
      <x:c r="E20" s="13"/>
    </x:row>
    <x:row r="21" ht="90" customHeight="1">
      <x:c r="A21" s="13" t="str">
        <x:v>CL-HULK1-0007</x:v>
      </x:c>
      <x:c r="B21" s="13" t="str">
        <x:v>Updated</x:v>
      </x:c>
      <x:c r="C21" s="13" t="str">
        <x:v>Cover credits and metadata independently confirmed in issue record.</x:v>
      </x:c>
      <x:c r="D21" s="14" t="str">
        <x:v>https://www.comics.org/issue/43158/</x:v>
      </x:c>
      <x:c r="E21" s="13"/>
    </x:row>
    <x:row r="22" ht="90" customHeight="1">
      <x:c r="A22" s="13" t="str">
        <x:v>CL-HULK1-0008</x:v>
      </x:c>
      <x:c r="B22" s="13" t="str">
        <x:v>Updated</x:v>
      </x:c>
      <x:c r="C22" s="13" t="str">
        <x:v>Cover credits and metadata independently confirmed in issue record.</x:v>
      </x:c>
      <x:c r="D22" s="14" t="str">
        <x:v>https://www.comics.org/issue/239826/</x:v>
      </x:c>
      <x:c r="E22" s="13"/>
    </x:row>
    <x:row r="23" ht="90" customHeight="1">
      <x:c r="A23" s="13" t="str">
        <x:v>CL-HULK1-0009</x:v>
      </x:c>
      <x:c r="B23" s="13" t="str">
        <x:v>Updated</x:v>
      </x:c>
      <x:c r="C23" s="13" t="str">
        <x:v>Cover credits and metadata independently confirmed in issue record.</x:v>
      </x:c>
      <x:c r="D23" s="14" t="str">
        <x:v>https://my.comics.org/issue/47795/?issue_detail=2</x:v>
      </x:c>
      <x:c r="E23" s="13"/>
    </x:row>
    <x:row r="24" ht="90" customHeight="1">
      <x:c r="A24" s="13" t="str">
        <x:v>CL-HULK1-0010</x:v>
      </x:c>
      <x:c r="B24" s="13" t="str">
        <x:v>Updated</x:v>
      </x:c>
      <x:c r="C24" s="13" t="str">
        <x:v>Cover credits and metadata independently confirmed in issue record.</x:v>
      </x:c>
      <x:c r="D24" s="14" t="str">
        <x:v>https://www.comics.org/issue/47941/?display=grid</x:v>
      </x:c>
      <x:c r="E24" s="13"/>
    </x:row>
    <x:row r="25" ht="90" customHeight="1">
      <x:c r="A25" s="13" t="str">
        <x:v>CL-HULK1-0011</x:v>
      </x:c>
      <x:c r="B25" s="13" t="str">
        <x:v>Updated</x:v>
      </x:c>
      <x:c r="C25" s="13" t="str">
        <x:v>Cover credits and metadata independently confirmed in issue record.</x:v>
      </x:c>
      <x:c r="D25" s="14" t="str">
        <x:v>https://my.comics.org/issue/946785/?display=grid</x:v>
      </x:c>
      <x:c r="E25" s="13"/>
    </x:row>
    <x:row r="26" ht="90" customHeight="1">
      <x:c r="A26" s="13" t="str">
        <x:v>CL-HULK1-0016</x:v>
      </x:c>
      <x:c r="B26" s="13" t="str">
        <x:v>Updated</x:v>
      </x:c>
      <x:c r="C26" s="13" t="str">
        <x:v>Cover credits and metadata independently confirmed in issue record.</x:v>
      </x:c>
      <x:c r="D26" s="14" t="str">
        <x:v>https://www.mycomicshop.com/search?ItemID=65086716</x:v>
      </x:c>
      <x:c r="E26" s="13"/>
    </x:row>
    <x:row r="27" ht="90" customHeight="1">
      <x:c r="A27" s="13" t="str">
        <x:v>CL-HULK1-0017</x:v>
      </x:c>
      <x:c r="B27" s="13" t="str">
        <x:v>Updated</x:v>
      </x:c>
      <x:c r="C27" s="13" t="str">
        <x:v>Cover credits and metadata independently confirmed in issue record.</x:v>
      </x:c>
      <x:c r="D27" s="14" t="str">
        <x:v>https://www.comics.org/issue/96217/?display=list</x:v>
      </x:c>
      <x:c r="E27" s="13"/>
    </x:row>
    <x:row r="28" ht="90" customHeight="1">
      <x:c r="A28" s="13" t="str">
        <x:v>CL-HULK1-0018</x:v>
      </x:c>
      <x:c r="B28" s="13" t="str">
        <x:v>Updated</x:v>
      </x:c>
      <x:c r="C28" s="13" t="str">
        <x:v>Cover credits and metadata independently confirmed in issue record.</x:v>
      </x:c>
      <x:c r="D28" s="14" t="str">
        <x:v>https://www.comics.org/issue/219643/?display=list</x:v>
      </x:c>
      <x:c r="E28" s="13"/>
    </x:row>
    <x:row r="29" ht="90" customHeight="1">
      <x:c r="A29" s="13" t="str">
        <x:v>CL-HULK1-0019</x:v>
      </x:c>
      <x:c r="B29" s="13" t="str">
        <x:v>Updated</x:v>
      </x:c>
      <x:c r="C29" s="13" t="str">
        <x:v>Cover credits and metadata independently confirmed in issue record.</x:v>
      </x:c>
      <x:c r="D29" s="14" t="str">
        <x:v>https://www.comics.org/character/6450/covers/?page=2&amp;sort=-publisher</x:v>
      </x:c>
      <x:c r="E29" s="13"/>
    </x:row>
    <x:row r="30" ht="90" customHeight="1">
      <x:c r="A30" s="13" t="str">
        <x:v>CL-HULK1-0020</x:v>
      </x:c>
      <x:c r="B30" s="13" t="str">
        <x:v>Updated</x:v>
      </x:c>
      <x:c r="C30" s="13" t="str">
        <x:v>Cover credits and metadata independently confirmed in issue record.</x:v>
      </x:c>
      <x:c r="D30" s="14" t="str">
        <x:v>https://www.comics.org/issue/396983/</x:v>
      </x:c>
      <x:c r="E30" s="13"/>
    </x:row>
    <x:row r="31" ht="90" customHeight="1">
      <x:c r="A31" s="13" t="str">
        <x:v>CL-HULK1-0021</x:v>
      </x:c>
      <x:c r="B31" s="13" t="str">
        <x:v>Updated</x:v>
      </x:c>
      <x:c r="C31" s="13" t="str">
        <x:v>Cover credits and metadata independently confirmed in issue record.</x:v>
      </x:c>
      <x:c r="D31" s="14" t="str">
        <x:v>https://www.hipcomic.com/listing/marvel-adventures-hulk-tpb-2-vf-nm-marvel-all-ages/11769345</x:v>
      </x:c>
      <x:c r="E31" s="13"/>
    </x:row>
    <x:row r="32" ht="90" customHeight="1">
      <x:c r="A32" s="13" t="str">
        <x:v>CL-HULK1-0022</x:v>
      </x:c>
      <x:c r="B32" s="13" t="str">
        <x:v>Updated</x:v>
      </x:c>
      <x:c r="C32" s="13" t="str">
        <x:v>Cover credits and metadata independently confirmed in issue record.</x:v>
      </x:c>
      <x:c r="D32" s="14" t="str">
        <x:v>https://www.comics.org/issue/361330/</x:v>
      </x:c>
      <x:c r="E32" s="13"/>
    </x:row>
    <x:row r="33" ht="90" customHeight="1">
      <x:c r="A33" s="13" t="str">
        <x:v>CL-HULK1-0024</x:v>
      </x:c>
      <x:c r="B33" s="13" t="str">
        <x:v>Updated</x:v>
      </x:c>
      <x:c r="C33" s="13" t="str">
        <x:v>Cover credits and metadata independently confirmed in issue record.</x:v>
      </x:c>
      <x:c r="D33" s="14" t="str">
        <x:v>https://www.comics.org/checklist/797/?display=list&amp;page=2&amp;sort=publication_date</x:v>
      </x:c>
      <x:c r="E33" s="13"/>
    </x:row>
    <x:row r="34" ht="90" customHeight="1">
      <x:c r="A34" s="13" t="str">
        <x:v>CL-HULK1-0025</x:v>
      </x:c>
      <x:c r="B34" s="13" t="str">
        <x:v>Updated</x:v>
      </x:c>
      <x:c r="C34" s="13" t="str">
        <x:v>Cover credits and metadata independently confirmed in issue record.</x:v>
      </x:c>
      <x:c r="D34" s="14" t="str">
        <x:v>https://www.comics.org/issue/1358649/</x:v>
      </x:c>
      <x:c r="E34" s="13"/>
    </x:row>
    <x:row r="35" ht="90" customHeight="1">
      <x:c r="A35" s="13" t="str">
        <x:v>CL-HULK1-0026</x:v>
      </x:c>
      <x:c r="B35" s="13" t="str">
        <x:v>Updated</x:v>
      </x:c>
      <x:c r="C35" s="13" t="str">
        <x:v>Cover credits and metadata independently confirmed in issue record.</x:v>
      </x:c>
      <x:c r="D35" s="14" t="str">
        <x:v>https://gocollect.com/comic/hulk-13-2</x:v>
      </x:c>
      <x:c r="E35" s="13"/>
    </x:row>
    <x:row r="36" ht="90" customHeight="1">
      <x:c r="A36" s="13" t="str">
        <x:v>CL-HULK1-0027</x:v>
      </x:c>
      <x:c r="B36" s="13" t="str">
        <x:v>Updated</x:v>
      </x:c>
      <x:c r="C36" s="13" t="str">
        <x:v>Cover credits and metadata independently confirmed in issue record.</x:v>
      </x:c>
      <x:c r="D36" s="14" t="str">
        <x:v>https://www.marvel.com/comics/issue/24268/planet_skaar_prologue_2009_1</x:v>
      </x:c>
      <x:c r="E36" s="13"/>
    </x:row>
    <x:row r="37" ht="90" customHeight="1">
      <x:c r="A37" s="13" t="str">
        <x:v>CL-HULK1-0036</x:v>
      </x:c>
      <x:c r="B37" s="13" t="str">
        <x:v>Updated</x:v>
      </x:c>
      <x:c r="C37" s="13" t="str">
        <x:v>Cover credits and metadata independently confirmed in issue record.</x:v>
      </x:c>
      <x:c r="D37" s="14" t="str">
        <x:v>https://www.comics.org/issue/1499628/?issue_detail=2</x:v>
      </x:c>
      <x:c r="E37" s="13"/>
    </x:row>
    <x:row r="38" ht="90" customHeight="1">
      <x:c r="A38" s="13" t="str">
        <x:v>CL-HULK1-0057</x:v>
      </x:c>
      <x:c r="B38" s="13" t="str">
        <x:v>Updated</x:v>
      </x:c>
      <x:c r="C38" s="13" t="str">
        <x:v>Cover credits and metadata independently confirmed in issue record.</x:v>
      </x:c>
      <x:c r="D38" s="14" t="str">
        <x:v>https://www.midtowncomics.com/p/1943266-maestro-1-cover-a-1st-ptg-regular-dale-keown-cover/</x:v>
      </x:c>
      <x:c r="E38" s="13"/>
    </x:row>
    <x:row r="39" ht="90" customHeight="1">
      <x:c r="A39" s="13" t="str">
        <x:v>CL-HULK1-0063</x:v>
      </x:c>
      <x:c r="B39" s="13" t="str">
        <x:v>Updated</x:v>
      </x:c>
      <x:c r="C39" s="13" t="str">
        <x:v>Cover credits and metadata independently confirmed in issue record.</x:v>
      </x:c>
      <x:c r="D39" s="14" t="str">
        <x:v>https://www.comics.org/issue/2161911/</x:v>
      </x:c>
      <x:c r="E39" s="13"/>
    </x:row>
    <x:row r="40" ht="90" customHeight="1">
      <x:c r="A40" s="13" t="str">
        <x:v>CL-HULK1-0072</x:v>
      </x:c>
      <x:c r="B40" s="13" t="str">
        <x:v>Updated</x:v>
      </x:c>
      <x:c r="C40" s="13" t="str">
        <x:v>Cover credits and metadata independently confirmed in issue record.</x:v>
      </x:c>
      <x:c r="D40" s="14" t="str">
        <x:v>https://www.midtowncomics.com/p/2083754-wolvenheart-13-cover-a-regular-alejandro-giraldo-cover</x:v>
      </x:c>
      <x:c r="E40" s="13"/>
    </x:row>
    <x:row r="41" ht="90" customHeight="1">
      <x:c r="A41" s="13" t="str">
        <x:v>CL-HULK1-0075</x:v>
      </x:c>
      <x:c r="B41" s="13" t="str">
        <x:v>Updated</x:v>
      </x:c>
      <x:c r="C41" s="13" t="str">
        <x:v>Cover credits and metadata independently confirmed in issue record.</x:v>
      </x:c>
      <x:c r="D41" s="14" t="str">
        <x:v>https://www.comics.org/issue/2575526/</x:v>
      </x:c>
      <x:c r="E41" s="13"/>
    </x:row>
    <x:row r="42" ht="90" customHeight="1">
      <x:c r="A42" s="13" t="str">
        <x:v>CL-HULK1-0077</x:v>
      </x:c>
      <x:c r="B42" s="13" t="str">
        <x:v>Updated</x:v>
      </x:c>
      <x:c r="C42" s="13" t="str">
        <x:v>Cover credits and metadata independently confirmed in issue record.</x:v>
      </x:c>
      <x:c r="D42" s="14" t="str">
        <x:v>https://imagecomics.com/comics/releases/schlub-1</x:v>
      </x:c>
      <x:c r="E42" s="13"/>
    </x:row>
    <x:row r="43" ht="90" customHeight="1">
      <x:c r="A43" s="13" t="str">
        <x:v>CL-HULK1-0081</x:v>
      </x:c>
      <x:c r="B43" s="13" t="str">
        <x:v>Updated</x:v>
      </x:c>
      <x:c r="C43" s="13" t="str">
        <x:v>Cover credits and metadata independently confirmed in issue record.</x:v>
      </x:c>
      <x:c r="D43" s="14" t="str">
        <x:v>https://comicpreviews.com/products/incredible-hulk-21-todd-nauck-fantastic-four-homage-variant</x:v>
      </x:c>
      <x:c r="E43" s="13"/>
    </x:row>
    <x:row r="44" ht="90" customHeight="1">
      <x:c r="A44" s="13" t="str">
        <x:v>CL-HULK1-0012</x:v>
      </x:c>
      <x:c r="B44" s="13" t="str">
        <x:v>Updated</x:v>
      </x:c>
      <x:c r="C44" s="13" t="str">
        <x:v>Source-backed cover metadata fill.</x:v>
      </x:c>
      <x:c r="D44" s="14" t="str">
        <x:v>https://www.comics.org/issue/2516044/</x:v>
      </x:c>
      <x:c r="E44" s="13"/>
    </x:row>
    <x:row r="45" ht="90" customHeight="1">
      <x:c r="A45" s="13" t="str">
        <x:v>CL-HULK1-0013</x:v>
      </x:c>
      <x:c r="B45" s="13" t="str">
        <x:v>Updated</x:v>
      </x:c>
      <x:c r="C45" s="13" t="str">
        <x:v>Source-backed cover metadata fill.</x:v>
      </x:c>
      <x:c r="D45" s="14" t="str">
        <x:v>https://www.comics.org/series/30018/overview/</x:v>
      </x:c>
      <x:c r="E45" s="13"/>
    </x:row>
    <x:row r="46" ht="90" customHeight="1">
      <x:c r="A46" s="13" t="str">
        <x:v>CL-HULK1-0014</x:v>
      </x:c>
      <x:c r="B46" s="13" t="str">
        <x:v>Updated</x:v>
      </x:c>
      <x:c r="C46" s="13" t="str">
        <x:v>Source-backed cover metadata fill.</x:v>
      </x:c>
      <x:c r="D46" s="14" t="str">
        <x:v>https://www.comics.org/issue/1386085/</x:v>
      </x:c>
      <x:c r="E46" s="13"/>
    </x:row>
    <x:row r="47" ht="90" customHeight="1">
      <x:c r="A47" s="13" t="str">
        <x:v>CL-HULK1-0031</x:v>
      </x:c>
      <x:c r="B47" s="13" t="str">
        <x:v>Updated</x:v>
      </x:c>
      <x:c r="C47" s="13" t="str">
        <x:v>Source-backed cover metadata fill.</x:v>
      </x:c>
      <x:c r="D47" s="14" t="str">
        <x:v>https://www.marvel.com/comics/issue/38271/</x:v>
      </x:c>
      <x:c r="E47" s="13"/>
    </x:row>
    <x:row r="48" ht="90" customHeight="1">
      <x:c r="A48" s="13" t="str">
        <x:v>CL-HULK1-0033</x:v>
      </x:c>
      <x:c r="B48" s="13" t="str">
        <x:v>Updated</x:v>
      </x:c>
      <x:c r="C48" s="13" t="str">
        <x:v>Source-backed cover metadata fill.</x:v>
      </x:c>
      <x:c r="D48" s="14" t="str">
        <x:v>https://www.comics.org/creator_signature/7322/sequences/</x:v>
      </x:c>
      <x:c r="E48" s="13"/>
    </x:row>
    <x:row r="49" ht="90" customHeight="1">
      <x:c r="A49" s="13" t="str">
        <x:v>CL-HULK1-0037</x:v>
      </x:c>
      <x:c r="B49" s="13" t="str">
        <x:v>Updated</x:v>
      </x:c>
      <x:c r="C49" s="13" t="str">
        <x:v>Source-backed cover metadata fill.</x:v>
      </x:c>
      <x:c r="D49" s="14" t="str">
        <x:v>https://comicbookrealm.com/cgc-analyzer/comic/id/246672/counterpoint-entertainment-do-you-pooh-1brandons-a-key-pooh-edition-a</x:v>
      </x:c>
      <x:c r="E49" s="13"/>
    </x:row>
    <x:row r="50" ht="90" customHeight="1">
      <x:c r="A50" s="13" t="str">
        <x:v>CL-HULK1-0039</x:v>
      </x:c>
      <x:c r="B50" s="13" t="str">
        <x:v>Updated</x:v>
      </x:c>
      <x:c r="C50" s="13" t="str">
        <x:v>Source-backed cover metadata fill.</x:v>
      </x:c>
      <x:c r="D50" s="14" t="str">
        <x:v>https://www.marvel.com/comics/collection/56779/amadeus_cho_genius_at_work_2016_1</x:v>
      </x:c>
      <x:c r="E50" s="13"/>
    </x:row>
    <x:row r="51" ht="90" customHeight="1">
      <x:c r="A51" s="13" t="str">
        <x:v>CL-HULK1-0042</x:v>
      </x:c>
      <x:c r="B51" s="13" t="str">
        <x:v>Updated</x:v>
      </x:c>
      <x:c r="C51" s="13" t="str">
        <x:v>Source-backed cover metadata fill.</x:v>
      </x:c>
      <x:c r="D51" s="14" t="str">
        <x:v>https://www.comicspriceguide.com/titles/franklin-and-ghost/1-KICK/phpvcss</x:v>
      </x:c>
      <x:c r="E51" s="13"/>
    </x:row>
    <x:row r="52" ht="90" customHeight="1">
      <x:c r="A52" s="13" t="str">
        <x:v>CL-HULK1-0049</x:v>
      </x:c>
      <x:c r="B52" s="13" t="str">
        <x:v>Updated</x:v>
      </x:c>
      <x:c r="C52" s="13" t="str">
        <x:v>Source-backed cover metadata fill.</x:v>
      </x:c>
      <x:c r="D52" s="14" t="str">
        <x:v>https://www.comics.org/feature_name/39862/issues/</x:v>
      </x:c>
      <x:c r="E52" s="13"/>
    </x:row>
    <x:row r="53" ht="90" customHeight="1">
      <x:c r="A53" s="13" t="str">
        <x:v>CL-HULK1-0050</x:v>
      </x:c>
      <x:c r="B53" s="13" t="str">
        <x:v>Updated</x:v>
      </x:c>
      <x:c r="C53" s="13" t="str">
        <x:v>Source-backed cover metadata fill.</x:v>
      </x:c>
      <x:c r="D53" s="14" t="str">
        <x:v>https://www.comics.org/issue/1820593/</x:v>
      </x:c>
      <x:c r="E53" s="13"/>
    </x:row>
    <x:row r="54" ht="90" customHeight="1">
      <x:c r="A54" s="13" t="str">
        <x:v>CL-HULK1-0053</x:v>
      </x:c>
      <x:c r="B54" s="13" t="str">
        <x:v>Updated</x:v>
      </x:c>
      <x:c r="C54" s="13" t="str">
        <x:v>Source-backed cover metadata fill.</x:v>
      </x:c>
      <x:c r="D54" s="14" t="str">
        <x:v>https://www.comics.org/issue/1975684/</x:v>
      </x:c>
      <x:c r="E54" s="13"/>
    </x:row>
    <x:row r="55" ht="90" customHeight="1">
      <x:c r="A55" s="13" t="str">
        <x:v>CL-HULK1-0061</x:v>
      </x:c>
      <x:c r="B55" s="13" t="str">
        <x:v>Updated</x:v>
      </x:c>
      <x:c r="C55" s="13" t="str">
        <x:v>Source-backed cover metadata fill.</x:v>
      </x:c>
      <x:c r="D55" s="14" t="str">
        <x:v>https://www.midtowncomics.com/p/1970959-immortal-hulk-39-cover-c-incentive-funko-variant-cover/</x:v>
      </x:c>
      <x:c r="E55" s="13"/>
    </x:row>
    <x:row r="56" ht="90" customHeight="1">
      <x:c r="A56" s="13" t="str">
        <x:v>CL-HULK1-0044</x:v>
      </x:c>
      <x:c r="B56" s="13" t="str">
        <x:v>Updated</x:v>
      </x:c>
      <x:c r="C56" s="13" t="str">
        <x:v>Independent source fill / conflict flagged.</x:v>
      </x:c>
      <x:c r="D56" s="14" t="str">
        <x:v>https://www.comics.org/issue/1673774/?display=grid</x:v>
      </x:c>
      <x:c r="E56" s="13"/>
    </x:row>
    <x:row r="57" ht="90" customHeight="1">
      <x:c r="A57" s="13" t="str">
        <x:v>CL-HULK1-0045</x:v>
      </x:c>
      <x:c r="B57" s="13" t="str">
        <x:v>Updated</x:v>
      </x:c>
      <x:c r="C57" s="13" t="str">
        <x:v>Independent source fill / conflict flagged.</x:v>
      </x:c>
      <x:c r="D57" s="14" t="str">
        <x:v>https://gocollect.com/comic/tremendous-trump-1</x:v>
      </x:c>
      <x:c r="E57" s="13"/>
    </x:row>
    <x:row r="58" ht="90" customHeight="1">
      <x:c r="A58" s="13" t="str">
        <x:v>CL-HULK1-0030</x:v>
      </x:c>
      <x:c r="B58" s="13" t="str">
        <x:v>Updated</x:v>
      </x:c>
      <x:c r="C58" s="13" t="str">
        <x:v>Independent source fill / conflict flagged.</x:v>
      </x:c>
      <x:c r="D58" s="14" t="str">
        <x:v>https://www.g-mart.com/static/c02103.html</x:v>
      </x:c>
      <x:c r="E58" s="13"/>
    </x:row>
    <x:row r="59" ht="90" customHeight="1">
      <x:c r="A59" s="13" t="str">
        <x:v>CL-HULK1-0083 Thor</x:v>
      </x:c>
      <x:c r="B59" s="13" t="str">
        <x:v>Added</x:v>
      </x:c>
      <x:c r="C59" s="13" t="str">
        <x:v>Distinct Mercado artwork absent from supplied catalog; target named by CPG.</x:v>
      </x:c>
      <x:c r="D59" s="14" t="str">
        <x:v>https://comicspriceguide.com/titles/thor/9-ILLUM-A/phpxcrq
https://www.keycollectorcomics.com/issue/thor-1-9-5,404681/
https://the616comics.com/products/thor-9-miguel-mercado-exclusive-virgin-variant</x:v>
      </x:c>
      <x:c r="E59" s="13" t="str">
        <x:v>CPG January 2021 is cover date; retailer and Key Collector November 4 2020 is release date. Print run unconfirmed.</x:v>
      </x:c>
    </x:row>
    <x:row r="60" ht="90" customHeight="1">
      <x:c r="A60" s="13" t="str">
        <x:v>CL-HULK1-0084 The Incredible Hulk</x:v>
      </x:c>
      <x:c r="B60" s="13" t="str">
        <x:v>Added</x:v>
      </x:c>
      <x:c r="C60" s="13" t="str">
        <x:v>New cover art directly described as Hulk #1 homage by commissioning seller. No exact release invented.</x:v>
      </x:c>
      <x:c r="D60" s="14" t="str">
        <x:v>https://shop.massappeal.com/products/the-incredible-hulk-1-dillagence-ii-variant-cover</x:v>
      </x:c>
      <x:c r="E60" s="13" t="str">
        <x:v>Live product listing found October 13 2026. No street date or numeric print run disclosed; publication/shipping status unconfirmed. Interior reprint has newly drawn homage cover and is eligible.</x:v>
      </x:c>
    </x:row>
    <x:row r="61" ht="90" customHeight="1">
      <x:c r="A61" s="13" t="str">
        <x:v>CL-HULK1-0085 Hulk</x:v>
      </x:c>
      <x:c r="B61" s="13" t="str">
        <x:v>Added</x:v>
      </x:c>
      <x:c r="C61" s="13" t="str">
        <x:v>Missing distinct artwork supported by target attribution and exact-edition publication record.</x:v>
      </x:c>
      <x:c r="D61" s="14" t="str">
        <x:v>https://www.comics.org/issue/1033812/?issue_detail=2
https://www.comiccollectorlive.com/storyarc/tag-homage-cover--incredible-hulk-1962-1/page-1/7140142d-dba6-46ee-b58c-77f4c55c29bb
https://comicvine.gamespot.com/articles/puny-humans-can-buy-exclusive-hulk-1/1100-131975/
https://gocollect.com/blog/red-hulk-and-the-mcu-time-to-buy-2008s-hulk-1
https://gocollect.com/comic/hulk-1-hero-initiative-atomic-comics-variant</x:v>
      </x:c>
      <x:c r="E61" s="13" t="str">
        <x:v>Same artwork on incentive edition without Atomic Comics label; Hero Initiative printing reported limited to 5,000. GCD base date 2008-01-09; GoCollect exclusive date 2008-02-29 differs, so exact exclusive date unresolved. Direct scan pending. Direct image URL observed on exact variant source; file retrieval and visual QA still required.</x:v>
      </x:c>
    </x:row>
    <x:row r="62" ht="90" customHeight="1">
      <x:c r="A62" s="13" t="str">
        <x:v>CL-HULK1-0086 My Little Pony: Friendship Is Magic</x:v>
      </x:c>
      <x:c r="B62" s="13" t="str">
        <x:v>Added</x:v>
      </x:c>
      <x:c r="C62" s="13" t="str">
        <x:v>Missing distinct artwork supported by target attribution and exact-edition publication record.</x:v>
      </x:c>
      <x:c r="D62" s="14" t="str">
        <x:v>https://www.comics.org/issue/1736972/
https://comicvine.gamespot.com/my-little-pony-friendship-is-magic-22/4000-462215/</x:v>
      </x:c>
      <x:c r="E62" s="13" t="str">
        <x:v>Exact direct cover scan pending; added from sourced edition metadata and Hulk #1 homage attribution. Print run not confirmed.</x:v>
      </x:c>
    </x:row>
    <x:row r="63" ht="90" customHeight="1">
      <x:c r="A63" s="13" t="str">
        <x:v>CL-HULK1-0087 Hulk</x:v>
      </x:c>
      <x:c r="B63" s="13" t="str">
        <x:v>Added</x:v>
      </x:c>
      <x:c r="C63" s="13" t="str">
        <x:v>Missing distinct artwork supported by target attribution and exact-edition publication record.</x:v>
      </x:c>
      <x:c r="D63" s="14" t="str">
        <x:v>https://www.comics.org/issue/1197884/
https://www.comiccollectorlive.com/storyarc/tag-homage-cover--incredible-hulk-1962-1/page-1/7140142d-dba6-46ee-b58c-77f4c55c29bb
https://foxartscomics.ch/products/hulk-2014-1-skottie-young-variant</x:v>
      </x:c>
      <x:c r="E63" s="13" t="str">
        <x:v>Exact direct cover scan pending; added from sourced edition metadata and Hulk #1 homage attribution. Print run not confirmed. Direct image URL observed on exact variant source; file retrieval and visual QA still required.</x:v>
      </x:c>
    </x:row>
    <x:row r="64" ht="90" customHeight="1">
      <x:c r="A64" s="13" t="str">
        <x:v>CL-HULK1-0088 Elephantmen: Man and Elephantman</x:v>
      </x:c>
      <x:c r="B64" s="13" t="str">
        <x:v>Added</x:v>
      </x:c>
      <x:c r="C64" s="13" t="str">
        <x:v>Missing distinct artwork supported by target attribution and exact-edition publication record.</x:v>
      </x:c>
      <x:c r="D64" s="14" t="str">
        <x:v>https://www.g-mart.com/static/c02103.html
https://www.comiccollectorlive.com/storyarc/tag-homage-cover--incredible-hulk-1962-1/page-1/7140142d-dba6-46ee-b58c-77f4c55c29bb
https://www.mycomicshop.com/search?ItemID=63119207</x:v>
      </x:c>
      <x:c r="E64" s="13" t="str">
        <x:v>Exact direct cover scan pending; added from sourced edition metadata and Hulk #1 homage attribution. Print run not confirmed. Direct image URL observed on exact variant source; file retrieval and visual QA still required.</x:v>
      </x:c>
    </x:row>
    <x:row r="65" ht="90" customHeight="1">
      <x:c r="A65" s="13" t="str">
        <x:v>CL-HULK1-0002</x:v>
      </x:c>
      <x:c r="B65" s="13" t="str">
        <x:v>Excluded / review</x:v>
      </x:c>
      <x:c r="C65" s="13" t="str">
        <x:v>Original cover reprint, not new homage artwork</x:v>
      </x:c>
      <x:c r="D65" s="14" t="str">
        <x:v>https://www.comics.org/issue/334906/</x:v>
      </x:c>
      <x:c r="E65" s="13"/>
    </x:row>
    <x:row r="66" ht="90" customHeight="1">
      <x:c r="A66" s="13" t="str">
        <x:v>CL-HULK1-0081</x:v>
      </x:c>
      <x:c r="B66" s="13" t="str">
        <x:v>Excluded / review</x:v>
      </x:c>
      <x:c r="C66" s="13" t="str">
        <x:v>Solicitation explicitly names Fantastic Four homage; wrong target suspected</x:v>
      </x:c>
      <x:c r="D66" s="14" t="str">
        <x:v>https://comicpreviews.com/products/incredible-hulk-21-todd-nauck-fantastic-four-homage-variant</x:v>
      </x:c>
      <x:c r="E66" s="13"/>
    </x:row>
    <x:row r="67" ht="90" customHeight="1">
      <x:c r="A67" s="13" t="str">
        <x:v>Incredible Hulk #1 Todd McFarlane SDCC wraparound foil (2026)</x:v>
      </x:c>
      <x:c r="B67" s="13" t="str">
        <x:v>Excluded / review</x:v>
      </x:c>
      <x:c r="C67" s="13" t="str">
        <x:v>Listing shows smashing/wraparound composition, no evidence of Hulk #1 (1962) homage; CGC shipping ETA November 2026 is not publication date.</x:v>
      </x:c>
      <x:c r="D67" s="14" t="str">
        <x:v>https://colocadcomics.ca/products/incredible-hulk-1-todd-mcfarlane-sdcc-wraparound-foil-edition</x:v>
      </x:c>
      <x:c r="E67" s="13"/>
    </x:row>
    <x:row r="68" ht="90" customHeight="1">
      <x:c r="A68" s="13" t="str">
        <x:v>Godzilla vs. Hulk #1 Nick Bradshaw Monster Homage (2025)</x:v>
      </x:c>
      <x:c r="B68" s="13" t="str">
        <x:v>Excluded / review</x:v>
      </x:c>
      <x:c r="C68" s="13" t="str">
        <x:v>Monster Homage label alone does not establish Hulk #1 (1962) target. Kept as unconfirmed lead, not added.</x:v>
      </x:c>
      <x:c r="D68" s="14" t="str">
        <x:v>https://shop.thirdeyecomics.com/products/feb25cat-godzilla-vs-hulk-1-nick-bradshaw-monster-homage-variant</x:v>
      </x:c>
      <x:c r="E68" s="13"/>
    </x:row>
    <x:row r="69" ht="90" customHeight="1">
      <x:c r="A69" s="13" t="str">
        <x:v>CL-HULK1-0053</x:v>
      </x:c>
      <x:c r="B69" s="13" t="str">
        <x:v>Excluded / review</x:v>
      </x:c>
      <x:c r="C69" s="13" t="str">
        <x:v>Cover reuses Hulk #13 already cataloged CL-HULK1-0026</x:v>
      </x:c>
      <x:c r="D69" s="14" t="str">
        <x:v>https://www.comics.org/issue/1975684/</x:v>
      </x:c>
      <x:c r="E69" s="13"/>
    </x:row>
    <x:row r="70" ht="90" customHeight="1">
      <x:c r="A70" s="13" t="str">
        <x:v>CL-HULK1-0030</x:v>
      </x:c>
      <x:c r="B70" s="13" t="str">
        <x:v>Excluded / review</x:v>
      </x:c>
      <x:c r="C70" s="13" t="str">
        <x:v>Wrong exact edition suspected; source attributes Man or Monster Hulk homage to Ed McGuinness, not supplied Campbell incentive</x:v>
      </x:c>
      <x:c r="D70" s="14" t="str">
        <x:v>https://www.g-mart.com/static/c02103.html</x:v>
      </x:c>
      <x:c r="E70" s="13"/>
    </x:row>
  </x:sheetData>
  <x:hyperlinks>
    <x:hyperlink xmlns:r="http://schemas.openxmlformats.org/officeDocument/2006/relationships" ref="D2" r:id="Rcdfa5e135098438c"/>
    <x:hyperlink xmlns:r="http://schemas.openxmlformats.org/officeDocument/2006/relationships" ref="D3" r:id="R6239a210b34b45c5"/>
    <x:hyperlink xmlns:r="http://schemas.openxmlformats.org/officeDocument/2006/relationships" ref="D4" r:id="Rb1513fe5106649b1"/>
    <x:hyperlink xmlns:r="http://schemas.openxmlformats.org/officeDocument/2006/relationships" ref="D5" r:id="R6559cb3d886e4981"/>
    <x:hyperlink xmlns:r="http://schemas.openxmlformats.org/officeDocument/2006/relationships" ref="D6" r:id="R381e7c27c56f4749"/>
    <x:hyperlink xmlns:r="http://schemas.openxmlformats.org/officeDocument/2006/relationships" ref="D7" r:id="R0f6a450045c04748"/>
    <x:hyperlink xmlns:r="http://schemas.openxmlformats.org/officeDocument/2006/relationships" ref="D8" r:id="Rb936df5276404741"/>
    <x:hyperlink xmlns:r="http://schemas.openxmlformats.org/officeDocument/2006/relationships" ref="D9" r:id="Rdf67ab9171b446e4"/>
    <x:hyperlink xmlns:r="http://schemas.openxmlformats.org/officeDocument/2006/relationships" ref="D10" r:id="R910872a826d043a4"/>
    <x:hyperlink xmlns:r="http://schemas.openxmlformats.org/officeDocument/2006/relationships" ref="D11" r:id="Rda91c1c6e28d4fe8"/>
    <x:hyperlink xmlns:r="http://schemas.openxmlformats.org/officeDocument/2006/relationships" ref="D12" r:id="Rf8ef8c225aa04cd8"/>
    <x:hyperlink xmlns:r="http://schemas.openxmlformats.org/officeDocument/2006/relationships" ref="D13" r:id="R84553d728ca545a5"/>
    <x:hyperlink xmlns:r="http://schemas.openxmlformats.org/officeDocument/2006/relationships" ref="D14" r:id="R1ce772e04c844789"/>
    <x:hyperlink xmlns:r="http://schemas.openxmlformats.org/officeDocument/2006/relationships" ref="D15" r:id="Re6375149d5274e15"/>
    <x:hyperlink xmlns:r="http://schemas.openxmlformats.org/officeDocument/2006/relationships" ref="D16" r:id="Rc4ba7ad1e18743f5"/>
    <x:hyperlink xmlns:r="http://schemas.openxmlformats.org/officeDocument/2006/relationships" ref="D17" r:id="Rfec0b20991734a36"/>
    <x:hyperlink xmlns:r="http://schemas.openxmlformats.org/officeDocument/2006/relationships" ref="D18" r:id="R46aceed84d3e43d6"/>
    <x:hyperlink xmlns:r="http://schemas.openxmlformats.org/officeDocument/2006/relationships" ref="D19" r:id="Ra8f970a65ad041f8"/>
    <x:hyperlink xmlns:r="http://schemas.openxmlformats.org/officeDocument/2006/relationships" ref="D20" r:id="Reea69d837e1a4bc6"/>
    <x:hyperlink xmlns:r="http://schemas.openxmlformats.org/officeDocument/2006/relationships" ref="D21" r:id="R0acf2842b17444d0"/>
    <x:hyperlink xmlns:r="http://schemas.openxmlformats.org/officeDocument/2006/relationships" ref="D22" r:id="Rc7107833bd6c4f28"/>
    <x:hyperlink xmlns:r="http://schemas.openxmlformats.org/officeDocument/2006/relationships" ref="D23" r:id="R66a6d5a6cbac422d"/>
    <x:hyperlink xmlns:r="http://schemas.openxmlformats.org/officeDocument/2006/relationships" ref="D24" r:id="R81425359611a4bd9"/>
    <x:hyperlink xmlns:r="http://schemas.openxmlformats.org/officeDocument/2006/relationships" ref="D25" r:id="Raf0caebb97434fd3"/>
    <x:hyperlink xmlns:r="http://schemas.openxmlformats.org/officeDocument/2006/relationships" ref="D26" r:id="R58de485d7e15435e"/>
    <x:hyperlink xmlns:r="http://schemas.openxmlformats.org/officeDocument/2006/relationships" ref="D27" r:id="R402f200cf24b47a3"/>
    <x:hyperlink xmlns:r="http://schemas.openxmlformats.org/officeDocument/2006/relationships" ref="D28" r:id="Ra14a7ffdc38c4b5b"/>
    <x:hyperlink xmlns:r="http://schemas.openxmlformats.org/officeDocument/2006/relationships" ref="D29" r:id="R4ff98f2aca8448f5"/>
    <x:hyperlink xmlns:r="http://schemas.openxmlformats.org/officeDocument/2006/relationships" ref="D30" r:id="R2084d29f39334ce6"/>
    <x:hyperlink xmlns:r="http://schemas.openxmlformats.org/officeDocument/2006/relationships" ref="D31" r:id="Re13383f90e1a4cd0"/>
    <x:hyperlink xmlns:r="http://schemas.openxmlformats.org/officeDocument/2006/relationships" ref="D32" r:id="R209f43c9d6344404"/>
    <x:hyperlink xmlns:r="http://schemas.openxmlformats.org/officeDocument/2006/relationships" ref="D33" r:id="R4ab4ad10727448fa"/>
    <x:hyperlink xmlns:r="http://schemas.openxmlformats.org/officeDocument/2006/relationships" ref="D34" r:id="R57828e0299694d48"/>
    <x:hyperlink xmlns:r="http://schemas.openxmlformats.org/officeDocument/2006/relationships" ref="D35" r:id="Rac1c447e63014ab7"/>
    <x:hyperlink xmlns:r="http://schemas.openxmlformats.org/officeDocument/2006/relationships" ref="D36" r:id="Rdcbb75b86614400d"/>
    <x:hyperlink xmlns:r="http://schemas.openxmlformats.org/officeDocument/2006/relationships" ref="D37" r:id="R8afce676257b494b"/>
    <x:hyperlink xmlns:r="http://schemas.openxmlformats.org/officeDocument/2006/relationships" ref="D38" r:id="Rc07fd9bf047e4523"/>
    <x:hyperlink xmlns:r="http://schemas.openxmlformats.org/officeDocument/2006/relationships" ref="D39" r:id="R555e344a019c4b27"/>
    <x:hyperlink xmlns:r="http://schemas.openxmlformats.org/officeDocument/2006/relationships" ref="D40" r:id="R11667f97e61e4c5d"/>
    <x:hyperlink xmlns:r="http://schemas.openxmlformats.org/officeDocument/2006/relationships" ref="D41" r:id="Rbb3b7ebbf2584e68"/>
    <x:hyperlink xmlns:r="http://schemas.openxmlformats.org/officeDocument/2006/relationships" ref="D42" r:id="R1039da9b52174ea8"/>
    <x:hyperlink xmlns:r="http://schemas.openxmlformats.org/officeDocument/2006/relationships" ref="D43" r:id="R7e3c8cc3e52d4f55"/>
    <x:hyperlink xmlns:r="http://schemas.openxmlformats.org/officeDocument/2006/relationships" ref="D44" r:id="R656947f324954bb7"/>
    <x:hyperlink xmlns:r="http://schemas.openxmlformats.org/officeDocument/2006/relationships" ref="D45" r:id="R411487304f064153"/>
    <x:hyperlink xmlns:r="http://schemas.openxmlformats.org/officeDocument/2006/relationships" ref="D46" r:id="R6213033ba3c24e93"/>
    <x:hyperlink xmlns:r="http://schemas.openxmlformats.org/officeDocument/2006/relationships" ref="D47" r:id="R68553a5aae3e429f"/>
    <x:hyperlink xmlns:r="http://schemas.openxmlformats.org/officeDocument/2006/relationships" ref="D48" r:id="Rd2a6cb2bfb3d4ba0"/>
    <x:hyperlink xmlns:r="http://schemas.openxmlformats.org/officeDocument/2006/relationships" ref="D49" r:id="Re7cfc7cbf8df4c25"/>
    <x:hyperlink xmlns:r="http://schemas.openxmlformats.org/officeDocument/2006/relationships" ref="D50" r:id="R301dadd61092471c"/>
    <x:hyperlink xmlns:r="http://schemas.openxmlformats.org/officeDocument/2006/relationships" ref="D51" r:id="R54aa9bfadc5a4a4b"/>
    <x:hyperlink xmlns:r="http://schemas.openxmlformats.org/officeDocument/2006/relationships" ref="D52" r:id="R5f2152d209b24d08"/>
    <x:hyperlink xmlns:r="http://schemas.openxmlformats.org/officeDocument/2006/relationships" ref="D53" r:id="R1670d3a5e80949ae"/>
    <x:hyperlink xmlns:r="http://schemas.openxmlformats.org/officeDocument/2006/relationships" ref="D54" r:id="R0ab95ac85a2947c6"/>
    <x:hyperlink xmlns:r="http://schemas.openxmlformats.org/officeDocument/2006/relationships" ref="D55" r:id="R8e64c911a01f441c"/>
    <x:hyperlink xmlns:r="http://schemas.openxmlformats.org/officeDocument/2006/relationships" ref="D56" r:id="R6e30c7f2d6914584"/>
    <x:hyperlink xmlns:r="http://schemas.openxmlformats.org/officeDocument/2006/relationships" ref="D57" r:id="Rf453b9206aef47b5"/>
    <x:hyperlink xmlns:r="http://schemas.openxmlformats.org/officeDocument/2006/relationships" ref="D58" r:id="Rb2d7bd6834af4f78"/>
    <x:hyperlink xmlns:r="http://schemas.openxmlformats.org/officeDocument/2006/relationships" ref="D59" r:id="R3976d3d501cd42cb"/>
    <x:hyperlink xmlns:r="http://schemas.openxmlformats.org/officeDocument/2006/relationships" ref="D60" r:id="Rf36b68bedcab4910"/>
    <x:hyperlink xmlns:r="http://schemas.openxmlformats.org/officeDocument/2006/relationships" ref="D61" r:id="Rdffa010467514a68"/>
    <x:hyperlink xmlns:r="http://schemas.openxmlformats.org/officeDocument/2006/relationships" ref="D62" r:id="Rc59ca8f87682475f"/>
    <x:hyperlink xmlns:r="http://schemas.openxmlformats.org/officeDocument/2006/relationships" ref="D63" r:id="Re2d3ccf697124cee"/>
    <x:hyperlink xmlns:r="http://schemas.openxmlformats.org/officeDocument/2006/relationships" ref="D64" r:id="R223132cce75f4d07"/>
    <x:hyperlink xmlns:r="http://schemas.openxmlformats.org/officeDocument/2006/relationships" ref="D65" r:id="Rb50748dc7cf24eab"/>
    <x:hyperlink xmlns:r="http://schemas.openxmlformats.org/officeDocument/2006/relationships" ref="D66" r:id="R7479a478a2e24713"/>
    <x:hyperlink xmlns:r="http://schemas.openxmlformats.org/officeDocument/2006/relationships" ref="D67" r:id="R979d250b69f94909"/>
    <x:hyperlink xmlns:r="http://schemas.openxmlformats.org/officeDocument/2006/relationships" ref="D68" r:id="R50d2798f24a94830"/>
    <x:hyperlink xmlns:r="http://schemas.openxmlformats.org/officeDocument/2006/relationships" ref="D69" r:id="R3ddd938231824cf5"/>
    <x:hyperlink xmlns:r="http://schemas.openxmlformats.org/officeDocument/2006/relationships" ref="D70" r:id="Rb188d4a143214a11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117</x:v>
      </x:c>
      <x:c r="B1" s="8" t="s">
        <x:v>118</x:v>
      </x:c>
    </x:row>
    <x:row r="2" ht="15" hidden="0">
      <x:c r="A2" s="10" t="s">
        <x:v>0</x:v>
      </x:c>
      <x:c r="B2" s="2" t="str">
        <x:v>Stable row ID, CL-HULK1-NNNN. Original spreadsheet IDs are retained.</x:v>
      </x:c>
    </x:row>
    <x:row r="3" ht="15" hidden="0">
      <x:c r="A3" s="10" t="s">
        <x:v>1</x:v>
      </x:c>
      <x:c r="B3" s="2" t="s">
        <x:v>119</x:v>
      </x:c>
    </x:row>
    <x:row r="4" ht="15" hidden="0">
      <x:c r="A4" s="10" t="s">
        <x:v>2</x:v>
      </x:c>
      <x:c r="B4" s="2" t="s">
        <x:v>120</x:v>
      </x:c>
    </x:row>
    <x:row r="5" ht="15" hidden="0">
      <x:c r="A5" s="10" t="s">
        <x:v>3</x:v>
      </x:c>
      <x:c r="B5" s="2" t="s">
        <x:v>121</x:v>
      </x:c>
    </x:row>
    <x:row r="6" ht="15" hidden="0">
      <x:c r="A6" s="10" t="s">
        <x:v>4</x:v>
      </x:c>
      <x:c r="B6" s="2" t="s">
        <x:v>122</x:v>
      </x:c>
    </x:row>
    <x:row r="7" ht="15" hidden="0">
      <x:c r="A7" s="10" t="s">
        <x:v>5</x:v>
      </x:c>
      <x:c r="B7" s="2" t="s">
        <x:v>123</x:v>
      </x:c>
    </x:row>
    <x:row r="8" ht="15" hidden="0">
      <x:c r="A8" s="10" t="s">
        <x:v>6</x:v>
      </x:c>
      <x:c r="B8" s="2" t="s">
        <x:v>124</x:v>
      </x:c>
    </x:row>
    <x:row r="9" ht="23.850000381469727" hidden="0">
      <x:c r="A9" s="10" t="s">
        <x:v>7</x:v>
      </x:c>
      <x:c r="B9" s="2" t="s">
        <x:v>125</x:v>
      </x:c>
    </x:row>
    <x:row r="10" ht="15" hidden="0">
      <x:c r="A10" s="10" t="s">
        <x:v>8</x:v>
      </x:c>
      <x:c r="B10" s="2" t="s">
        <x:v>126</x:v>
      </x:c>
    </x:row>
    <x:row r="11" ht="15" hidden="0">
      <x:c r="A11" s="10" t="s">
        <x:v>9</x:v>
      </x:c>
      <x:c r="B11" s="2" t="s">
        <x:v>127</x:v>
      </x:c>
    </x:row>
    <x:row r="12" ht="15" hidden="0">
      <x:c r="A12" s="10" t="s">
        <x:v>10</x:v>
      </x:c>
      <x:c r="B12" s="2" t="s">
        <x:v>128</x:v>
      </x:c>
    </x:row>
    <x:row r="13" ht="15" hidden="0">
      <x:c r="A13" s="10" t="s">
        <x:v>11</x:v>
      </x:c>
      <x:c r="B13" s="2" t="s">
        <x:v>129</x:v>
      </x:c>
    </x:row>
    <x:row r="14" ht="15" hidden="0">
      <x:c r="A14" s="10" t="s">
        <x:v>12</x:v>
      </x:c>
      <x:c r="B14" s="2" t="s">
        <x:v>130</x:v>
      </x:c>
    </x:row>
    <x:row r="15" ht="15" hidden="0">
      <x:c r="A15" s="10" t="s">
        <x:v>13</x:v>
      </x:c>
      <x:c r="B15" s="2" t="s">
        <x:v>131</x:v>
      </x:c>
    </x:row>
    <x:row r="16" ht="15" hidden="0">
      <x:c r="A16" s="10" t="s">
        <x:v>14</x:v>
      </x:c>
      <x:c r="B16" s="2" t="s">
        <x:v>132</x:v>
      </x:c>
    </x:row>
    <x:row r="17" ht="15" hidden="0">
      <x:c r="A17" s="10" t="s">
        <x:v>15</x:v>
      </x:c>
      <x:c r="B17" s="2" t="str">
        <x:v>Evidence tying the cover to The Incredible Hulk #1.</x:v>
      </x:c>
    </x:row>
    <x:row r="18" ht="15" hidden="0">
      <x:c r="A18" s="10" t="s">
        <x:v>16</x:v>
      </x:c>
      <x:c r="B18" s="2" t="s">
        <x:v>133</x:v>
      </x:c>
    </x:row>
    <x:row r="19" ht="23.850000381469727" hidden="0">
      <x:c r="A19" s="10" t="s">
        <x:v>17</x:v>
      </x:c>
      <x:c r="B19" s="2" t="str">
        <x:v>Verified = exact cover and target supported by source evidence with corroboration or visual inspection. Partial = incomplete source support. Needs Review = unresolved target, edition or conflict. Reprints and other-target records are preserved in Catalog and Research Log, excluded from the website homage gallery.</x:v>
      </x:c>
    </x:row>
    <x:row r="20" ht="15" hidden="0">
      <x:c r="A20" s="10" t="s">
        <x:v>18</x:v>
      </x:c>
      <x:c r="B20" s="2" t="s">
        <x:v>134</x:v>
      </x:c>
    </x:row>
    <x:row r="21" ht="15" hidden="0">
      <x:c r="A21" s="10" t="s">
        <x:v>19</x:v>
      </x:c>
      <x:c r="B21" s="2" t="s">
        <x:v>135</x:v>
      </x:c>
    </x:row>
    <x:row r="22" ht="15" hidden="0">
      <x:c r="A22" s="10" t="s">
        <x:v>20</x:v>
      </x:c>
      <x:c r="B22" s="2" t="s">
        <x:v>136</x:v>
      </x:c>
    </x:row>
    <x:row r="23" ht="15" hidden="0">
      <x:c r="A23" s="10" t="s">
        <x:v>21</x:v>
      </x:c>
      <x:c r="B23" s="2" t="s">
        <x:v>137</x:v>
      </x:c>
    </x:row>
    <x:row r="24" ht="15" hidden="0">
      <x:c r="A24" s="10" t="s">
        <x:v>22</x:v>
      </x:c>
      <x:c r="B24" s="2" t="s">
        <x:v>138</x:v>
      </x:c>
    </x:row>
    <x:row r="25" ht="15" hidden="0">
      <x:c r="A25" s="10" t="s">
        <x:v>23</x:v>
      </x:c>
      <x:c r="B25" s="2" t="s">
        <x:v>139</x:v>
      </x:c>
    </x:row>
  </x:sheetData>
  <x:pageMargins left="0.7" right="0.7" top="0.75" bottom="0.75" header="0.3" footer="0.3"/>
</x:worksheet>
</file>