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872c503354c40e8" /></Relationships>
</file>

<file path=xl/workbook.xml><?xml version="1.0" encoding="utf-8"?>
<x:workbook xmlns:x="http://schemas.openxmlformats.org/spreadsheetml/2006/main">
  <x:sheets>
    <x:sheet xmlns:r="http://schemas.openxmlformats.org/officeDocument/2006/relationships" name="Catalog" sheetId="1" r:id="R541c1469e8284d21"/>
    <x:sheet xmlns:r="http://schemas.openxmlformats.org/officeDocument/2006/relationships" name="Dashboard" sheetId="2" r:id="R24d040d95b124081"/>
    <x:sheet xmlns:r="http://schemas.openxmlformats.org/officeDocument/2006/relationships" name="Research Log" sheetId="3" r:id="R241f1c1e59494552"/>
    <x:sheet xmlns:r="http://schemas.openxmlformats.org/officeDocument/2006/relationships" name="Data Dictionary" sheetId="4" r:id="R5a152297550c4f3a"/>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<x:sst xmlns:x="http://schemas.openxmlformats.org/spreadsheetml/2006/main">
  <x:si>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</x:si>
  <x:si>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</x:si>
  <x:si>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</x:si>
  <x:si>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</x:si>
  <x:si>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</x:si>
  <x:si>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</x:si>
  <x:si>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</x:si>
  <x:si>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</x:si>
  <x:si>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</x:si>
  <x:si>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</x:si>
  <x:si>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</x:si>
  <x:si>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</x:si>
  <x:si>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</x:si>
  <x:si>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</x:si>
  <x:si>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</x:si>
  <x:si>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</x:si>
  <x:si>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</x:si>
  <x:si>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</x:si>
  <x:si>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</x:si>
  <x:si>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</x:si>
  <x:si>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</x:si>
  <x:si>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</x:si>
  <x:si>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</x:si>
  <x:si>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</x:si>
  <x:si>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Crisis on Infinite Earths #7 (1985)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</x:si>
  <x:si>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</x:si>
  <x:si>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</x:si>
  <x:si>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</x:si>
  <x:si>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</x:si>
  <x:si>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</x:si>
  <x:si>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</x:si>
  <x:si>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</x:si>
  <x:si>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</x:si>
  <x:si>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</x:si>
  <x:si>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</x:si>
  <x:si>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</x:si>
  <x:si>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</x:si>
  <x:si>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</x:si>
  <x:si>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</x:si>
  <x:si>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</x:si>
  <x:si>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</x:si>
  <x:si>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</x:si>
  <x:si>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</x:si>
  <x:si>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</x:si>
  <x:si>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DC Comics</x:t>
  </x:si>
  <x:si>
    <x:t xml:space="preserve">Marvel Comics</x:t>
  </x:si>
  <x:si>
    <x:t xml:space="preserve">Archie Comics</x:t>
  </x:si>
  <x:si>
    <x:t xml:space="preserve">Candidate</x:t>
  </x:si>
  <x:si>
    <x:t xml:space="preserve">Decision</x:t>
  </x:si>
  <x:si>
    <x:t xml:space="preserve">Reason</x:t>
  </x:si>
  <x:si>
    <x:t xml:space="preserve">Best Source</x:t>
  </x:si>
  <x:si>
    <x:t xml:space="preserve">Follow-up</x:t>
  </x:si>
  <x:si>
    <x:t xml:space="preserve">galko LCG 'Cover Homage' list</x:t>
  </x:si>
  <x:si>
    <x:t xml:space="preserve">Watchlist</x:t>
  </x:si>
  <x:si>
    <x:t xml:space="preserve">No galko list for this original turned up in a scan of his list IDs 7000-16300 (his 1963 X-Men #1 list is #9630). Built from Comic Vine, retailer and press sources instead.</x:t>
  </x:si>
  <x:si>
    <x:t xml:space="preserve">https://leagueofcomicgeeks.com/profile/galko/lists</x:t>
  </x:si>
  <x:si>
    <x:t xml:space="preserve">Re-check if galko adds one.</x:t>
  </x:si>
  <x:si>
    <x:t xml:space="preserve">galko LCG 'Cover Homage: Crisis on Infinite Earths #7'</x:t>
  </x:si>
  <x:si>
    <x:t xml:space="preserve">No galko list found by web search or a partial ID scan; none was in the PDFs provided.</x:t>
  </x:si>
  <x:si>
    <x:t xml:space="preserve">Send a PDF if one exists.</x:t>
  </x:si>
  <x:si>
    <x:t xml:space="preserve">Crisis on Earth-Prime homage gallery (151 entries)</x:t>
  </x:si>
  <x:si>
    <x:t xml:space="preserve">Source</x:t>
  </x:si>
  <x:si>
    <x:t xml:space="preserve">Post-Crisis covers (items 43-119) cataloged. Excluded: 36 pre-Crisis covers (similar compositions that predate #7, not homages), reused original art, interior art, fan art and TV/film.</x:t>
  </x:si>
  <x:si>
    <x:t xml:space="preserve">https://crisisonearthprime.com/coie/coie07homages/</x:t>
  </x:si>
  <x:si>
    <x:t xml:space="preserve">cbishop Comic Vine list (17 items)</x:t>
  </x:si>
  <x:si>
    <x:t xml:space="preserve">Used to verify gallery rows.</x:t>
  </x:si>
  <x:si>
    <x:t xml:space="preserve">https://comicvine.gamespot.com/profile/cbishop/lists/crisis-on-infinite-earths-7-homages-6/19889/</x:t>
  </x:si>
  <x:si>
    <x:t xml:space="preserve">Crisis on Infinite Earths #7 facsimile editions (incl. Pérez foil, blank)</x:t>
  </x:si>
  <x:si>
    <x:t xml:space="preserve">Excluded</x:t>
  </x:si>
  <x:si>
    <x:t xml:space="preserve">Facsimiles of the original cover.</x:t>
  </x:si>
  <x:si>
    <x:t xml:space="preserve">https://13thdimension.com/death-of-supergirl-dc-sets-date-for-crisis-on-infinite-earths-7-facsimile-edition/</x:t>
  </x:si>
  <x:si>
    <x:t xml:space="preserve">Dark Crisis on Infinite Earths #5-#7 Cover C homage variants</x:t>
  </x:si>
  <x:si>
    <x:t xml:space="preserve">Retailer titles say they homage Identity Crisis / Infinite Crisis, not COIE #7.</x:t>
  </x:si>
  <x:si>
    <x:t xml:space="preserve">https://unknowncomicbooks.com/products/search?q=crisis+7+homage</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</x:si>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</x:sst>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7">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center" wrapText="1"/>
    </x:xf>
    <x:xf numFmtId="164" fontId="7" fillId="0" borderId="0" xfId="0" applyNumberFormat="1" applyFont="1" applyFill="1" applyBorder="1" applyAlignment="1">
      <x:alignment horizontal="general" vertical="bottom" wrapText="1"/>
    </x:xf>
    <x:xf numFmtId="164" fontId="7" fillId="0" borderId="0" xfId="0" applyNumberFormat="1" applyFont="1" applyFill="1" applyBorder="1" applyAlignment="1">
      <x:alignment horizontal="general" vertical="center"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10">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C7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2d95f7d1e94c4330" /><Relationship Type="http://schemas.openxmlformats.org/officeDocument/2006/relationships/theme" Target="/xl/theme/theme1.xml" Id="R79309998e9b84215" /><Relationship Type="http://schemas.openxmlformats.org/officeDocument/2006/relationships/sharedStrings" Target="/xl/sharedStrings.xml" Id="Rad616e899117455e" /><Relationship Type="http://schemas.openxmlformats.org/officeDocument/2006/relationships/worksheet" Target="/xl/worksheets/sheet1.xml" Id="R541c1469e8284d21" /><Relationship Type="http://schemas.openxmlformats.org/officeDocument/2006/relationships/worksheet" Target="/xl/worksheets/sheet2.xml" Id="R24d040d95b124081" /><Relationship Type="http://schemas.openxmlformats.org/officeDocument/2006/relationships/worksheet" Target="/xl/worksheets/sheet3.xml" Id="R241f1c1e59494552" /><Relationship Type="http://schemas.openxmlformats.org/officeDocument/2006/relationships/worksheet" Target="/xl/worksheets/sheet4.xml" Id="R5a152297550c4f3a" /></Relationships>
</file>

<file path=xl/tables/table1.xml><?xml version="1.0" encoding="utf-8"?>
<x:table xmlns:x="http://schemas.openxmlformats.org/spreadsheetml/2006/main" id="1" name="COIE7Catalog" displayName="COIE7Catalog" ref="A1:X86" headerRowCount="1" totalsRowCount="0" totalsRowShown="0">
  <x:autoFilter ref="A1:X86"/>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hyperlink" Target="https://crisisonearthprime.com/coie/coie07homages/" TargetMode="External" Id="R81d09376576647be" /><ns0:Relationship Type="http://schemas.openxmlformats.org/officeDocument/2006/relationships/hyperlink" Target="https://crisisonearthprime.com/coie/coie07homages/" TargetMode="External" Id="R5211e4a141e44c83" /><ns0:Relationship Type="http://schemas.openxmlformats.org/officeDocument/2006/relationships/hyperlink" Target="https://crisisonearthprime.com/coie/coie07homages/" TargetMode="External" Id="R39098480707244ac" /><ns0:Relationship Type="http://schemas.openxmlformats.org/officeDocument/2006/relationships/hyperlink" Target="https://crisisonearthprime.com/coie/coie07homages/" TargetMode="External" Id="R5d743bfb10d242ae" /><ns0:Relationship Type="http://schemas.openxmlformats.org/officeDocument/2006/relationships/hyperlink" Target="https://crisisonearthprime.com/coie/coie07homages/" TargetMode="External" Id="R11f7d9e72fa04394" /><ns0:Relationship Type="http://schemas.openxmlformats.org/officeDocument/2006/relationships/hyperlink" Target="https://crisisonearthprime.com/coie/coie07homages/" TargetMode="External" Id="Raf872dd2ec034d97" /><ns0:Relationship Type="http://schemas.openxmlformats.org/officeDocument/2006/relationships/hyperlink" Target="https://www.comics.org/issue/49131/?display=grid" TargetMode="External" Id="R003c38b106334ccc" /><ns0:Relationship Type="http://schemas.openxmlformats.org/officeDocument/2006/relationships/hyperlink" Target="https://crisisonearthprime.com/coie/coie07homages/" TargetMode="External" Id="R718d1d445a724712" /><ns0:Relationship Type="http://schemas.openxmlformats.org/officeDocument/2006/relationships/hyperlink" Target="https://www.dcuniverseinfinite.com/comics/book/superman-the-man-of-steel-1991-10/a2b2c22b-dff0-43b7-8b8d-0ba6a56e28a7" TargetMode="External" Id="Rf892051a1e4b484f" /><ns0:Relationship Type="http://schemas.openxmlformats.org/officeDocument/2006/relationships/hyperlink" Target="https://crisisonearthprime.com/coie/coie07homages/" TargetMode="External" Id="R19e8d627076d4631" /><ns0:Relationship Type="http://schemas.openxmlformats.org/officeDocument/2006/relationships/hyperlink" Target="https://crisisonearthprime.com/coie/coie07homages/" TargetMode="External" Id="R0f972dc49397418e" /><ns0:Relationship Type="http://schemas.openxmlformats.org/officeDocument/2006/relationships/hyperlink" Target="https://crisisonearthprime.com/coie/coie07homages/" TargetMode="External" Id="R6431afd968a14655" /><ns0:Relationship Type="http://schemas.openxmlformats.org/officeDocument/2006/relationships/hyperlink" Target="https://www.dcuguide.com/Valor_18" TargetMode="External" Id="R77284f3d3c284d12" /><ns0:Relationship Type="http://schemas.openxmlformats.org/officeDocument/2006/relationships/hyperlink" Target="https://crisisonearthprime.com/coie/coie07homages/" TargetMode="External" Id="Rb310e28e542c4fa8" /><ns0:Relationship Type="http://schemas.openxmlformats.org/officeDocument/2006/relationships/hyperlink" Target="https://crisisonearthprime.com/coie/coie07homages/" TargetMode="External" Id="Ra986bafac2ef4214" /><ns0:Relationship Type="http://schemas.openxmlformats.org/officeDocument/2006/relationships/hyperlink" Target="https://crisisonearthprime.com/coie/coie07homages/" TargetMode="External" Id="Rb013127a0c004011" /><ns0:Relationship Type="http://schemas.openxmlformats.org/officeDocument/2006/relationships/hyperlink" Target="https://crisisonearthprime.com/coie/coie07homages/" TargetMode="External" Id="Rbb249293c23d4dd2" /><ns0:Relationship Type="http://schemas.openxmlformats.org/officeDocument/2006/relationships/hyperlink" Target="https://crisisonearthprime.com/coie/coie07homages/" TargetMode="External" Id="R8ad1d5915aa34409" /><ns0:Relationship Type="http://schemas.openxmlformats.org/officeDocument/2006/relationships/hyperlink" Target="https://crisisonearthprime.com/coie/coie07homages/" TargetMode="External" Id="R2eb9c2c594494ed0" /><ns0:Relationship Type="http://schemas.openxmlformats.org/officeDocument/2006/relationships/hyperlink" Target="https://crisisonearthprime.com/coie/coie07homages/" TargetMode="External" Id="Rf421dfbe616c46df" /><ns0:Relationship Type="http://schemas.openxmlformats.org/officeDocument/2006/relationships/hyperlink" Target="https://comicvine.gamespot.com/major-bummer-12-what-the-hell-is-goin-on-here/4000-49229/" TargetMode="External" Id="R8f42125c4e1a44a0" /><ns0:Relationship Type="http://schemas.openxmlformats.org/officeDocument/2006/relationships/hyperlink" Target="https://crisisonearthprime.com/coie/coie07homages/" TargetMode="External" Id="Reee95b9de3744157" /><ns0:Relationship Type="http://schemas.openxmlformats.org/officeDocument/2006/relationships/hyperlink" Target="https://www.dcuniverseinfinite.com/comics/book/adventures-of-superman-1987-2006-567/6e9dbba2-00fa-40b1-a18a-a4c5405d301b" TargetMode="External" Id="R75eb90bd658c4304" /><ns0:Relationship Type="http://schemas.openxmlformats.org/officeDocument/2006/relationships/hyperlink" Target="https://crisisonearthprime.com/coie/coie07homages/" TargetMode="External" Id="Rba2055bfa7f34870" /><ns0:Relationship Type="http://schemas.openxmlformats.org/officeDocument/2006/relationships/hyperlink" Target="https://crisisonearthprime.com/coie/coie07homages/" TargetMode="External" Id="Rfdd9a7bbb62b4d4d" /><ns0:Relationship Type="http://schemas.openxmlformats.org/officeDocument/2006/relationships/hyperlink" Target="https://comicvine.gamespot.com/profile/cbishop/lists/crisis-on-infinite-earths-7-homages-6/19889/" TargetMode="External" Id="R58283e25665d4b47" /><ns0:Relationship Type="http://schemas.openxmlformats.org/officeDocument/2006/relationships/hyperlink" Target="https://crisisonearthprime.com/coie/coie07homages/" TargetMode="External" Id="Ra3fc069bfbbe4344" /><ns0:Relationship Type="http://schemas.openxmlformats.org/officeDocument/2006/relationships/hyperlink" Target="https://crisisonearthprime.com/coie/coie07homages/" TargetMode="External" Id="Rb5035d8b6eae4523" /><ns0:Relationship Type="http://schemas.openxmlformats.org/officeDocument/2006/relationships/hyperlink" Target="https://crisisonearthprime.com/coie/coie07homages/" TargetMode="External" Id="Rf7a84283e42d4a1f" /><ns0:Relationship Type="http://schemas.openxmlformats.org/officeDocument/2006/relationships/hyperlink" Target="https://crisisonearthprime.com/coie/coie07homages/" TargetMode="External" Id="R9f8ef63ef0fb4079" /><ns0:Relationship Type="http://schemas.openxmlformats.org/officeDocument/2006/relationships/hyperlink" Target="https://crisisonearthprime.com/coie/coie07homages/" TargetMode="External" Id="Rd65432a0b8d148ea" /><ns0:Relationship Type="http://schemas.openxmlformats.org/officeDocument/2006/relationships/hyperlink" Target="https://crisisonearthprime.com/coie/coie07homages/" TargetMode="External" Id="R1b280e8a1b104b60" /><ns0:Relationship Type="http://schemas.openxmlformats.org/officeDocument/2006/relationships/hyperlink" Target="https://crisisonearthprime.com/coie/coie07homages/" TargetMode="External" Id="R362fbaaff5f94d0e" /><ns0:Relationship Type="http://schemas.openxmlformats.org/officeDocument/2006/relationships/hyperlink" Target="https://crisisonearthprime.com/coie/coie07homages/" TargetMode="External" Id="R25566921d6f64465" /><ns0:Relationship Type="http://schemas.openxmlformats.org/officeDocument/2006/relationships/hyperlink" Target="https://crisisonearthprime.com/coie/coie07homages/" TargetMode="External" Id="Rdcd54aa904f142e5" /><ns0:Relationship Type="http://schemas.openxmlformats.org/officeDocument/2006/relationships/hyperlink" Target="https://www.mycomicshop.com/search?IID=6645601" TargetMode="External" Id="R2a35291aa4d04bf4" /><ns0:Relationship Type="http://schemas.openxmlformats.org/officeDocument/2006/relationships/hyperlink" Target="https://crisisonearthprime.com/coie/coie07homages/" TargetMode="External" Id="R05d53026dba64c4f" /><ns0:Relationship Type="http://schemas.openxmlformats.org/officeDocument/2006/relationships/hyperlink" Target="https://www.dcuniverseinfinite.com/comics/book/tom-strong-1999-22/766b6793-cd1b-4fd3-af5c-714082ace397" TargetMode="External" Id="R3b163a740ff740f6" /><ns0:Relationship Type="http://schemas.openxmlformats.org/officeDocument/2006/relationships/hyperlink" Target="https://crisisonearthprime.com/coie/coie07homages/" TargetMode="External" Id="Rd973d647ea874b5a" /><ns0:Relationship Type="http://schemas.openxmlformats.org/officeDocument/2006/relationships/hyperlink" Target="https://crisisonearthprime.com/coie/coie07homages/" TargetMode="External" Id="Rab02f29365aa4075" /><ns0:Relationship Type="http://schemas.openxmlformats.org/officeDocument/2006/relationships/hyperlink" Target="https://crisisonearthprime.com/coie/coie07homages/" TargetMode="External" Id="R71896f8238a143ae" /><ns0:Relationship Type="http://schemas.openxmlformats.org/officeDocument/2006/relationships/hyperlink" Target="https://crisisonearthprime.com/coie/coie07homages/" TargetMode="External" Id="R2b9d83681b4e4d89" /><ns0:Relationship Type="http://schemas.openxmlformats.org/officeDocument/2006/relationships/hyperlink" Target="https://crisisonearthprime.com/coie/coie07homages/" TargetMode="External" Id="Rf7e7c0f100ca4bcb" /><ns0:Relationship Type="http://schemas.openxmlformats.org/officeDocument/2006/relationships/hyperlink" Target="https://crisisonearthprime.com/coie/coie07homages/" TargetMode="External" Id="Rab1dc5b2a08f414d" /><ns0:Relationship Type="http://schemas.openxmlformats.org/officeDocument/2006/relationships/hyperlink" Target="https://www.g-mart.com/static/f068653.html" TargetMode="External" Id="Rab8464bccb3847c3" /><ns0:Relationship Type="http://schemas.openxmlformats.org/officeDocument/2006/relationships/hyperlink" Target="https://crisisonearthprime.com/coie/coie07homages/" TargetMode="External" Id="Rd15946e55f464dcb" /><ns0:Relationship Type="http://schemas.openxmlformats.org/officeDocument/2006/relationships/hyperlink" Target="https://crisisonearthprime.com/coie/coie07homages/" TargetMode="External" Id="R2e316cf8bf894b8b" /><ns0:Relationship Type="http://schemas.openxmlformats.org/officeDocument/2006/relationships/hyperlink" Target="https://crisisonearthprime.com/coie/coie07homages/" TargetMode="External" Id="R76ee907a4b414fae" /><ns0:Relationship Type="http://schemas.openxmlformats.org/officeDocument/2006/relationships/hyperlink" Target="https://crisisonearthprime.com/coie/coie07homages/" TargetMode="External" Id="R67438decd11c4f3a" /><ns0:Relationship Type="http://schemas.openxmlformats.org/officeDocument/2006/relationships/hyperlink" Target="https://crisisonearthprime.com/coie/coie07homages/" TargetMode="External" Id="R5ba278e791ed40b0" /><ns0:Relationship Type="http://schemas.openxmlformats.org/officeDocument/2006/relationships/hyperlink" Target="https://crisisonearthprime.com/coie/coie07homages/" TargetMode="External" Id="Rf9b06d9872274a34" /><ns0:Relationship Type="http://schemas.openxmlformats.org/officeDocument/2006/relationships/hyperlink" Target="https://crisisonearthprime.com/coie/coie07homages/" TargetMode="External" Id="R13e2c6dbfabd4617" /><ns0:Relationship Type="http://schemas.openxmlformats.org/officeDocument/2006/relationships/hyperlink" Target="https://www.dc.com/comics/adventure-comics-2009/adventure-comics-5" TargetMode="External" Id="Rffb5aa92efd74fe8" /><ns0:Relationship Type="http://schemas.openxmlformats.org/officeDocument/2006/relationships/hyperlink" Target="https://crisisonearthprime.com/coie/coie07homages/" TargetMode="External" Id="R9d5b3d60f5a242bd" /><ns0:Relationship Type="http://schemas.openxmlformats.org/officeDocument/2006/relationships/hyperlink" Target="https://www.comics.org/issue/768877/?display=grid" TargetMode="External" Id="Rd18dc14fadbb45c3" /><ns0:Relationship Type="http://schemas.openxmlformats.org/officeDocument/2006/relationships/hyperlink" Target="https://crisisonearthprime.com/coie/coie07homages/" TargetMode="External" Id="R500d5bcb0ae64520" /><ns0:Relationship Type="http://schemas.openxmlformats.org/officeDocument/2006/relationships/hyperlink" Target="https://crisisonearthprime.com/coie/coie07homages/" TargetMode="External" Id="Rcadb7cb5867b4992" /><ns0:Relationship Type="http://schemas.openxmlformats.org/officeDocument/2006/relationships/hyperlink" Target="https://www.comiccollectorlive.com/LiveData/StoryArc.aspx?id=63d9175c-3a5f-453a-85d1-78d0d61d0022" TargetMode="External" Id="R2de1ec16ef3f4d6b" /><ns0:Relationship Type="http://schemas.openxmlformats.org/officeDocument/2006/relationships/hyperlink" Target="https://crisisonearthprime.com/coie/coie07homages/" TargetMode="External" Id="R5a1e905e9687430f" /><ns0:Relationship Type="http://schemas.openxmlformats.org/officeDocument/2006/relationships/hyperlink" Target="https://crisisonearthprime.com/coie/coie07homages/" TargetMode="External" Id="R7df0afbfd6a04198" /><ns0:Relationship Type="http://schemas.openxmlformats.org/officeDocument/2006/relationships/hyperlink" Target="https://www.dc.com/talent/art-baltazar" TargetMode="External" Id="R13257b2fc8e2453b" /><ns0:Relationship Type="http://schemas.openxmlformats.org/officeDocument/2006/relationships/hyperlink" Target="https://crisisonearthprime.com/coie/coie07homages/" TargetMode="External" Id="Ref12fd971f2e4acf" /><ns0:Relationship Type="http://schemas.openxmlformats.org/officeDocument/2006/relationships/hyperlink" Target="https://crisisonearthprime.com/coie/coie07homages/" TargetMode="External" Id="R622e2221b47a4df8" /><ns0:Relationship Type="http://schemas.openxmlformats.org/officeDocument/2006/relationships/hyperlink" Target="https://crisisonearthprime.com/coie/coie07homages/" TargetMode="External" Id="R81a01a3350b84917" /><ns0:Relationship Type="http://schemas.openxmlformats.org/officeDocument/2006/relationships/hyperlink" Target="https://crisisonearthprime.com/coie/coie07homages/" TargetMode="External" Id="R5987ecd04e5b468c" /><ns0:Relationship Type="http://schemas.openxmlformats.org/officeDocument/2006/relationships/hyperlink" Target="https://crisisonearthprime.com/coie/coie07homages/" TargetMode="External" Id="R6f5672dc410b4fea" /><ns0:Relationship Type="http://schemas.openxmlformats.org/officeDocument/2006/relationships/hyperlink" Target="https://crisisonearthprime.com/coie/coie07homages/" TargetMode="External" Id="R4df85dd0b22f44bd" /><ns0:Relationship Type="http://schemas.openxmlformats.org/officeDocument/2006/relationships/hyperlink" Target="https://crisisonearthprime.com/coie/coie07homages/" TargetMode="External" Id="Rac0ac2aaec2f4f6e" /><ns0:Relationship Type="http://schemas.openxmlformats.org/officeDocument/2006/relationships/hyperlink" Target="https://crisisonearthprime.com/coie/coie07homages/" TargetMode="External" Id="R085ca0e5e48741e7" /><ns0:Relationship Type="http://schemas.openxmlformats.org/officeDocument/2006/relationships/hyperlink" Target="https://crisisonearthprime.com/coie/coie07homages/" TargetMode="External" Id="Rdb4ee8624dee4ac1" /><ns0:Relationship Type="http://schemas.openxmlformats.org/officeDocument/2006/relationships/hyperlink" Target="https://crisisonearthprime.com/coie/coie07homages/" TargetMode="External" Id="Raec71e452938427d" /><ns0:Relationship Type="http://schemas.openxmlformats.org/officeDocument/2006/relationships/hyperlink" Target="https://crisisonearthprime.com/coie/coie07homages/" TargetMode="External" Id="R2edc50239d2046ba" /><ns0:Relationship Type="http://schemas.openxmlformats.org/officeDocument/2006/relationships/hyperlink" Target="https://crisisonearthprime.com/coie/coie07homages/" TargetMode="External" Id="R71d98d4f12044390" /><ns0:Relationship Type="http://schemas.openxmlformats.org/officeDocument/2006/relationships/hyperlink" Target="https://crisisonearthprime.com/coie/coie07homages/" TargetMode="External" Id="R6ad83a4c9af84547" /><ns0:Relationship Type="http://schemas.openxmlformats.org/officeDocument/2006/relationships/hyperlink" Target="https://crisisonearthprime.com/coie/coie07homages/" TargetMode="External" Id="Rfd3bd88ccb614c6c" /><ns0:Relationship Type="http://schemas.openxmlformats.org/officeDocument/2006/relationships/hyperlink" Target="https://crisisonearthprime.com/coie/coie07homages/" TargetMode="External" Id="R3bc01770fdd74b9c" /><ns0:Relationship Type="http://schemas.openxmlformats.org/officeDocument/2006/relationships/hyperlink" Target="https://dynamite.com/pathfinder-worldscape-1/" TargetMode="External" Id="Rd6c16cc32a6f47b2" /><ns0:Relationship Type="http://schemas.openxmlformats.org/officeDocument/2006/relationships/hyperlink" Target="https://crisisonearthprime.com/coie/coie07homages/" TargetMode="External" Id="R887be408bdb2490a" /><ns0:Relationship Type="http://schemas.openxmlformats.org/officeDocument/2006/relationships/hyperlink" Target="https://crisisonearthprime.com/coie/coie07homages/" TargetMode="External" Id="R9b4f510eaa5b43c3" /><ns0:Relationship Type="http://schemas.openxmlformats.org/officeDocument/2006/relationships/hyperlink" Target="https://crisisonearthprime.com/coie/coie07homages/" TargetMode="External" Id="Rb06dbc983b7f479c" /><ns0:Relationship Type="http://schemas.openxmlformats.org/officeDocument/2006/relationships/hyperlink" Target="https://crisisonearthprime.com/coie/coie07homages/" TargetMode="External" Id="R165e9ce3a2dd4551" /><ns0:Relationship Type="http://schemas.openxmlformats.org/officeDocument/2006/relationships/hyperlink" Target="https://crisisonearthprime.com/coie/coie07homages/" TargetMode="External" Id="R1fe4ee5687a74d56" /><ns0:Relationship Type="http://schemas.openxmlformats.org/officeDocument/2006/relationships/hyperlink" Target="https://comicvine.gamespot.com/profile/cbishop/lists/crisis-on-infinite-earths-7-homages-6/19889/" TargetMode="External" Id="R367c1ce1cf8144b3" /><ns0:Relationship Type="http://schemas.openxmlformats.org/officeDocument/2006/relationships/hyperlink" Target="https://crisisonearthprime.com/coie/coie07homages/" TargetMode="External" Id="R175c5078e9e44413" /><ns0:Relationship Type="http://schemas.openxmlformats.org/officeDocument/2006/relationships/hyperlink" Target="https://crisisonearthprime.com/coie/coie07homages/" TargetMode="External" Id="R5822ad44a9ef4c2c" /><ns0:Relationship Type="http://schemas.openxmlformats.org/officeDocument/2006/relationships/hyperlink" Target="https://crisisonearthprime.com/coie/coie07homages/" TargetMode="External" Id="Re930e550872f49df" /><ns0:Relationship Type="http://schemas.openxmlformats.org/officeDocument/2006/relationships/hyperlink" Target="https://crisisonearthprime.com/coie/coie07homages/" TargetMode="External" Id="R4469d638520c492b" /><ns0:Relationship Type="http://schemas.openxmlformats.org/officeDocument/2006/relationships/hyperlink" Target="https://comicvine.gamespot.com/profile/cbishop/lists/crisis-on-infinite-earths-7-homages-6/19889/" TargetMode="External" Id="Rbc70dc6b1b6f4b27" /><ns0:Relationship Type="http://schemas.openxmlformats.org/officeDocument/2006/relationships/hyperlink" Target="https://crisisonearthprime.com/coie/coie07homages/" TargetMode="External" Id="Ra5589a3df8e0496f" /><ns0:Relationship Type="http://schemas.openxmlformats.org/officeDocument/2006/relationships/hyperlink" Target="https://crisisonearthprime.com/coie/coie07homages/" TargetMode="External" Id="R065e888c214142ae" /><ns0:Relationship Type="http://schemas.openxmlformats.org/officeDocument/2006/relationships/hyperlink" Target="https://crisisonearthprime.com/coie/coie07homages/" TargetMode="External" Id="R175856bc43624486" /><ns0:Relationship Type="http://schemas.openxmlformats.org/officeDocument/2006/relationships/hyperlink" Target="https://comicvine.gamespot.com/profile/cbishop/lists/crisis-on-infinite-earths-7-homages-6/19889/" TargetMode="External" Id="Rbca1b1d1f2d24ac5" /><ns0:Relationship Type="http://schemas.openxmlformats.org/officeDocument/2006/relationships/hyperlink" Target="https://unknowncomicbooks.com/products/search?q=crisis+7+homage" TargetMode="External" Id="R9edfab05974942e0" /><ns0:Relationship Type="http://schemas.openxmlformats.org/officeDocument/2006/relationships/hyperlink" Target="https://www.grahamcrackers.com/public/products/batman-deadpool--1--2025--cover-r-sook-crisis-on-infinite-earths-homage-variant-447582.htm" TargetMode="External" Id="Rb2976f245406413d" /><ns0:Relationship Type="http://schemas.openxmlformats.org/officeDocument/2006/relationships/hyperlink" Target="https://bigtimecollectibles.com/search?q=crisis+7+homage&amp;type=product" TargetMode="External" Id="R9bc840f23aec490c" /><ns0:Relationship Type="http://schemas.openxmlformats.org/officeDocument/2006/relationships/table" Target="/xl/tables/table1.xml" Id="R2da3e65a11e44a10" /><ns0:Relationship Id="rIdSourceT2" Type="http://schemas.openxmlformats.org/officeDocument/2006/relationships/hyperlink" Target="https://www.dcuniverseinfinite.com/comics/book/infinity-inc-1984-20/489d1f49-6049-4a54-92e8-bc1191b55bb0" TargetMode="External" /><ns0:Relationship Id="rIdSourceU2" Type="http://schemas.openxmlformats.org/officeDocument/2006/relationships/hyperlink" Target="https://crisisonearthprime.com/wp-content/uploads/2016/12/coie7_homage_infinity_inc_vol_1_20.jpg" TargetMode="External" /><ns0:Relationship Id="rIdSourceT3" Type="http://schemas.openxmlformats.org/officeDocument/2006/relationships/hyperlink" Target="https://gijoe.fandom.com/wiki/Action_Force_%28weekly%29_35" TargetMode="External" /><ns0:Relationship Id="rIdSourceU3" Type="http://schemas.openxmlformats.org/officeDocument/2006/relationships/hyperlink" Target="https://crisisonearthprime.com/wp-content/uploads/2024/06/coie7_homage_action_force_magazine_35.jpg" TargetMode="External" /><ns0:Relationship Id="rIdSourceT4" Type="http://schemas.openxmlformats.org/officeDocument/2006/relationships/hyperlink" Target="https://dcuguide.com/Detective_Comics_574" TargetMode="External" /><ns0:Relationship Id="rIdSourceU4" Type="http://schemas.openxmlformats.org/officeDocument/2006/relationships/hyperlink" Target="https://crisisonearthprime.com/wp-content/uploads/2017/06/coie7_homage_detective_comics_574.jpg" TargetMode="External" /><ns0:Relationship Id="rIdSourceT5" Type="http://schemas.openxmlformats.org/officeDocument/2006/relationships/hyperlink" Target="https://www.pricecharting.com/game/comic-books-badger/the-badger-41-1988" TargetMode="External" /><ns0:Relationship Id="rIdSourceU5" Type="http://schemas.openxmlformats.org/officeDocument/2006/relationships/hyperlink" Target="https://crisisonearthprime.com/wp-content/uploads/2022/06/coie7_homage_badger_41.jpg" TargetMode="External" /><ns0:Relationship Id="rIdSourceT6" Type="http://schemas.openxmlformats.org/officeDocument/2006/relationships/hyperlink" Target="https://www.dcuniverseinfinite.com/comics/book/the-new-titans-1984-1996-50/88ad6e7d-f603-4e48-9a6f-ef9f989acef0" TargetMode="External" /><ns0:Relationship Id="rIdSourceU6" Type="http://schemas.openxmlformats.org/officeDocument/2006/relationships/hyperlink" Target="https://crisisonearthprime.com/wp-content/uploads/2018/05/coie7_homage_new_titans_50.jpg" TargetMode="External" /><ns0:Relationship Id="rIdSourceU7" Type="http://schemas.openxmlformats.org/officeDocument/2006/relationships/hyperlink" Target="https://crisisonearthprime.com/wp-content/uploads/2020/12/coie7_homage_mighty_mouse_4.jpg" TargetMode="External" /><ns0:Relationship Id="rIdSourceU8" Type="http://schemas.openxmlformats.org/officeDocument/2006/relationships/hyperlink" Target="https://crisisonearthprime.com/wp-content/uploads/2016/12/coie7_homage_superman_man_of_steel_10.jpg" TargetMode="External" /><ns0:Relationship Id="rIdSourceT9" Type="http://schemas.openxmlformats.org/officeDocument/2006/relationships/hyperlink" Target="https://www.simpsonsarchive.com/guides/comics_rm00.html" TargetMode="External" /><ns0:Relationship Id="rIdSourceU9" Type="http://schemas.openxmlformats.org/officeDocument/2006/relationships/hyperlink" Target="https://crisisonearthprime.com/wp-content/uploads/2020/09/coie7_homage_radioactive_man_4.jpg" TargetMode="External" /><ns0:Relationship Id="rIdSourceT10" Type="http://schemas.openxmlformats.org/officeDocument/2006/relationships/hyperlink" Target="https://crisisonearthprime.com/coie/coie07homages/" TargetMode="External" /><ns0:Relationship Id="rIdSourceU10" Type="http://schemas.openxmlformats.org/officeDocument/2006/relationships/hyperlink" Target="https://crisisonearthprime.com/wp-content/uploads/2019/07/coie7_homage_stone_protectors_2.jpg" TargetMode="External" /><ns0:Relationship Id="rIdSourceU11" Type="http://schemas.openxmlformats.org/officeDocument/2006/relationships/hyperlink" Target="https://crisisonearthprime.com/wp-content/uploads/2016/12/coie7_homage_valor_18.jpg" TargetMode="External" /><ns0:Relationship Id="rIdSourceT12" Type="http://schemas.openxmlformats.org/officeDocument/2006/relationships/hyperlink" Target="https://www.comics.org/issue/55077/" TargetMode="External" /><ns0:Relationship Id="rIdSourceU12" Type="http://schemas.openxmlformats.org/officeDocument/2006/relationships/hyperlink" Target="https://crisisonearthprime.com/wp-content/uploads/2024/06/coie7_homage_what_if_61.jpg" TargetMode="External" /><ns0:Relationship Id="rIdSourceT13" Type="http://schemas.openxmlformats.org/officeDocument/2006/relationships/hyperlink" Target="https://marvel.fandom.com/wiki/X-Force_Vol_1_39" TargetMode="External" /><ns0:Relationship Id="rIdSourceU13" Type="http://schemas.openxmlformats.org/officeDocument/2006/relationships/hyperlink" Target="https://crisisonearthprime.com/wp-content/uploads/2019/04/coie7_homage_xforce_39.jpg" TargetMode="External" /><ns0:Relationship Id="rIdSourceT14" Type="http://schemas.openxmlformats.org/officeDocument/2006/relationships/hyperlink" Target="https://www.comics.org/issue/57701/" TargetMode="External" /><ns0:Relationship Id="rIdSourceU14" Type="http://schemas.openxmlformats.org/officeDocument/2006/relationships/hyperlink" Target="https://crisisonearthprime.com/wp-content/uploads/2020/09/coie7_homage_thunderstrike_24.jpg" TargetMode="External" /><ns0:Relationship Id="rIdSourceT15" Type="http://schemas.openxmlformats.org/officeDocument/2006/relationships/hyperlink" Target="https://coins.www.collectors-society.com/WCM/ComicView.aspx?PeopleSetComicID=1056330" TargetMode="External" /><ns0:Relationship Id="rIdSourceU15" Type="http://schemas.openxmlformats.org/officeDocument/2006/relationships/hyperlink" Target="https://crisisonearthprime.com/wp-content/uploads/2024/06/coie7_homage_xomanowar_65.png" TargetMode="External" /><ns0:Relationship Id="rIdSourceT16" Type="http://schemas.openxmlformats.org/officeDocument/2006/relationships/hyperlink" Target="https://www.keycollectorcomics.com/issue/mars-attacks-image-4-495549%2C495549/" TargetMode="External" /><ns0:Relationship Id="rIdSourceU16" Type="http://schemas.openxmlformats.org/officeDocument/2006/relationships/hyperlink" Target="https://crisisonearthprime.com/wp-content/uploads/2024/06/coie7_homage_mars_attacks_image_4.jpg" TargetMode="External" /><ns0:Relationship Id="rIdSourceT17" Type="http://schemas.openxmlformats.org/officeDocument/2006/relationships/hyperlink" Target="https://marvel.fandom.com/wiki/Generation_X/Dracula_%2798_Vol_1_1" TargetMode="External" /><ns0:Relationship Id="rIdSourceU17" Type="http://schemas.openxmlformats.org/officeDocument/2006/relationships/hyperlink" Target="https://crisisonearthprime.com/wp-content/uploads/2019/04/coie7_homage_generation_x_dracula.jpg" TargetMode="External" /><ns0:Relationship Id="rIdSourceU18" Type="http://schemas.openxmlformats.org/officeDocument/2006/relationships/hyperlink" Target="https://crisisonearthprime.com/wp-content/uploads/2016/12/coie7_homage_major_bummer_12.jpg" TargetMode="External" /><ns0:Relationship Id="rIdSourceU19" Type="http://schemas.openxmlformats.org/officeDocument/2006/relationships/hyperlink" Target="https://crisisonearthprime.com/wp-content/uploads/2017/06/coie7_homage_adventures_of_superman_567.jpg" TargetMode="External" /><ns0:Relationship Id="rIdSourceT20" Type="http://schemas.openxmlformats.org/officeDocument/2006/relationships/hyperlink" Target="https://crisisonearthprime.com/coie/coie07homages/" TargetMode="External" /><ns0:Relationship Id="rIdSourceU20" Type="http://schemas.openxmlformats.org/officeDocument/2006/relationships/hyperlink" Target="https://crisisonearthprime.com/wp-content/uploads/2018/07/coie7_homage_superman_and_batman_generations_03.jpg" TargetMode="External" /><ns0:Relationship Id="rIdSourceU21" Type="http://schemas.openxmlformats.org/officeDocument/2006/relationships/hyperlink" Target="https://crisisonearthprime.com/wp-content/uploads/2016/12/coie7_homage_ninja_high_school_11.jpg" TargetMode="External" /><ns0:Relationship Id="rIdSourceT22" Type="http://schemas.openxmlformats.org/officeDocument/2006/relationships/hyperlink" Target="https://crisisonearthprime.com/coie/coie07homages/" TargetMode="External" /><ns0:Relationship Id="rIdSourceU22" Type="http://schemas.openxmlformats.org/officeDocument/2006/relationships/hyperlink" Target="https://crisisonearthprime.com/wp-content/uploads/2022/06/coie7_homage_tarot_4.jpg" TargetMode="External" /><ns0:Relationship Id="rIdSourceT23" Type="http://schemas.openxmlformats.org/officeDocument/2006/relationships/hyperlink" Target="https://my.comics.org/issue/90442/" TargetMode="External" /><ns0:Relationship Id="rIdSourceU23" Type="http://schemas.openxmlformats.org/officeDocument/2006/relationships/hyperlink" Target="https://crisisonearthprime.com/wp-content/uploads/2024/06/coie7_homage_superman_adventure_52.jpg" TargetMode="External" /><ns0:Relationship Id="rIdSourceT24" Type="http://schemas.openxmlformats.org/officeDocument/2006/relationships/hyperlink" Target="https://www.comics.org/issue/126739/" TargetMode="External" /><ns0:Relationship Id="rIdSourceU24" Type="http://schemas.openxmlformats.org/officeDocument/2006/relationships/hyperlink" Target="https://crisisonearthprime.com/wp-content/uploads/2019/04/coie7_homage_captain_marvel_34.jpg" TargetMode="External" /><ns0:Relationship Id="rIdSourceT25" Type="http://schemas.openxmlformats.org/officeDocument/2006/relationships/hyperlink" Target="https://www.dcuguide.com/Catwoman_Vol._3_7" TargetMode="External" /><ns0:Relationship Id="rIdSourceU25" Type="http://schemas.openxmlformats.org/officeDocument/2006/relationships/hyperlink" Target="https://crisisonearthprime.com/wp-content/uploads/2019/04/coie7_homage_catwoman_7_from_may_2002.jpg" TargetMode="External" /><ns0:Relationship Id="rIdSourceT26" Type="http://schemas.openxmlformats.org/officeDocument/2006/relationships/hyperlink" Target="https://crisisonearthprime.com/coie/coie07homages/" TargetMode="External" /><ns0:Relationship Id="rIdSourceU26" Type="http://schemas.openxmlformats.org/officeDocument/2006/relationships/hyperlink" Target="https://crisisonearthprime.com/wp-content/uploads/2020/12/coie7_homage_fantastic_furry_stories_3.jpg" TargetMode="External" /><ns0:Relationship Id="rIdSourceT27" Type="http://schemas.openxmlformats.org/officeDocument/2006/relationships/hyperlink" Target="https://crisisonearthprime.com/coie/coie07homages/" TargetMode="External" /><ns0:Relationship Id="rIdSourceU27" Type="http://schemas.openxmlformats.org/officeDocument/2006/relationships/hyperlink" Target="https://crisisonearthprime.com/wp-content/uploads/2019/04/coie7_homage_lab_rats_5.jpg" TargetMode="External" /><ns0:Relationship Id="rIdSourceT28" Type="http://schemas.openxmlformats.org/officeDocument/2006/relationships/hyperlink" Target="https://www.comics.org/issue/115265/" TargetMode="External" /><ns0:Relationship Id="rIdSourceU28" Type="http://schemas.openxmlformats.org/officeDocument/2006/relationships/hyperlink" Target="https://crisisonearthprime.com/wp-content/uploads/2021/11/coie7_homage_lucifer_25.jpg" TargetMode="External" /><ns0:Relationship Id="rIdSourceT29" Type="http://schemas.openxmlformats.org/officeDocument/2006/relationships/hyperlink" Target="https://crisisonearthprime.com/coie/coie07homages/" TargetMode="External" /><ns0:Relationship Id="rIdSourceU29" Type="http://schemas.openxmlformats.org/officeDocument/2006/relationships/hyperlink" Target="https://crisisonearthprime.com/wp-content/uploads/2016/12/coie7_homage_superbabe_2.jpg" TargetMode="External" /><ns0:Relationship Id="rIdSourceU30" Type="http://schemas.openxmlformats.org/officeDocument/2006/relationships/hyperlink" Target="https://crisisonearthprime.com/wp-content/uploads/2016/12/coie7_homage_supergirl_79.jpg" TargetMode="External" /><ns0:Relationship Id="rIdSourceU31" Type="http://schemas.openxmlformats.org/officeDocument/2006/relationships/hyperlink" Target="https://crisisonearthprime.com/wp-content/uploads/2016/12/coie7_homage_tom_strong_22.jpg" TargetMode="External" /><ns0:Relationship Id="rIdSourceT32" Type="http://schemas.openxmlformats.org/officeDocument/2006/relationships/hyperlink" Target="https://www.dcuguide.com/Young_Justice_55" TargetMode="External" /><ns0:Relationship Id="rIdSourceU32" Type="http://schemas.openxmlformats.org/officeDocument/2006/relationships/hyperlink" Target="https://crisisonearthprime.com/wp-content/uploads/2021/11/coie7_homage_young_justice_55.jpg" TargetMode="External" /><ns0:Relationship Id="rIdSourceT33" Type="http://schemas.openxmlformats.org/officeDocument/2006/relationships/hyperlink" Target="https://www.mycomicshop.com/search?TID=520821" TargetMode="External" /><ns0:Relationship Id="rIdSourceU33" Type="http://schemas.openxmlformats.org/officeDocument/2006/relationships/hyperlink" Target="https://crisisonearthprime.com/wp-content/uploads/2020/09/coie7_homage_seaguy_3.jpg" TargetMode="External" /><ns0:Relationship Id="rIdSourceT34" Type="http://schemas.openxmlformats.org/officeDocument/2006/relationships/hyperlink" Target="https://www.dc.com/comics/infinite-crisis-2005/countdown-to-infinite-crisis-1" TargetMode="External" /><ns0:Relationship Id="rIdSourceU34" Type="http://schemas.openxmlformats.org/officeDocument/2006/relationships/hyperlink" Target="https://crisisonearthprime.com/wp-content/uploads/2016/12/coie7_homage_countdown_to_infinite_crisis.jpg" TargetMode="External" /><ns0:Relationship Id="rIdSourceT35" Type="http://schemas.openxmlformats.org/officeDocument/2006/relationships/hyperlink" Target="https://marvel.fandom.com/wiki/X-Men%3A_Phoenix_Endsong_Vol_1_4" TargetMode="External" /><ns0:Relationship Id="rIdSourceU35" Type="http://schemas.openxmlformats.org/officeDocument/2006/relationships/hyperlink" Target="https://crisisonearthprime.com/wp-content/uploads/2024/06/coie7_homage_x_men_phoenix_endsong_4.jpg" TargetMode="External" /><ns0:Relationship Id="rIdSourceT36" Type="http://schemas.openxmlformats.org/officeDocument/2006/relationships/hyperlink" Target="https://my.comics.org/issue/359620/?display=grid" TargetMode="External" /><ns0:Relationship Id="rIdSourceU36" Type="http://schemas.openxmlformats.org/officeDocument/2006/relationships/hyperlink" Target="https://crisisonearthprime.com/wp-content/uploads/2018/03/coie7_homage_52_23.jpg" TargetMode="External" /><ns0:Relationship Id="rIdSourceU37" Type="http://schemas.openxmlformats.org/officeDocument/2006/relationships/hyperlink" Target="https://crisisonearthprime.com/wp-content/uploads/2016/12/coie7_homage_firestorm_the_nuclear_man_21.jpg" TargetMode="External" /><ns0:Relationship Id="rIdSourceT38" Type="http://schemas.openxmlformats.org/officeDocument/2006/relationships/hyperlink" Target="https://www.comics.org/issue/352710/" TargetMode="External" /><ns0:Relationship Id="rIdSourceU38" Type="http://schemas.openxmlformats.org/officeDocument/2006/relationships/hyperlink" Target="https://crisisonearthprime.com/wp-content/uploads/2016/12/coie7_homage_fallen_angel_16.jpg" TargetMode="External" /><ns0:Relationship Id="rIdSourceT39" Type="http://schemas.openxmlformats.org/officeDocument/2006/relationships/hyperlink" Target="https://www.comics.org/issue/2141752/" TargetMode="External" /><ns0:Relationship Id="rIdSourceU39" Type="http://schemas.openxmlformats.org/officeDocument/2006/relationships/hyperlink" Target="https://crisisonearthprime.com/wp-content/uploads/2024/06/coie7_homage_sisterhood_2.jpg" TargetMode="External" /><ns0:Relationship Id="rIdSourceT40" Type="http://schemas.openxmlformats.org/officeDocument/2006/relationships/hyperlink" Target="https://www.dcuguide.com/Uncle_Sam_and_the_Freedom_Fighters_Vol._2_8" TargetMode="External" /><ns0:Relationship Id="rIdSourceU40" Type="http://schemas.openxmlformats.org/officeDocument/2006/relationships/hyperlink" Target="https://crisisonearthprime.com/wp-content/uploads/2016/12/coie7_homage_uncle_sam_and_the_freedom_fighters_8.jpg" TargetMode="External" /><ns0:Relationship Id="rIdSourceT41" Type="http://schemas.openxmlformats.org/officeDocument/2006/relationships/hyperlink" Target="https://www.keycollectorcomics.com/series/captain-action-comics-1%2C122875/" TargetMode="External" /><ns0:Relationship Id="rIdSourceU41" Type="http://schemas.openxmlformats.org/officeDocument/2006/relationships/hyperlink" Target="https://crisisonearthprime.com/wp-content/uploads/2024/06/coie7_homage_captain_action_4.jpg" TargetMode="External" /><ns0:Relationship Id="rIdSourceT42" Type="http://schemas.openxmlformats.org/officeDocument/2006/relationships/hyperlink" Target="https://www.dcuguide.com/Last_Days_of_Animal_Man_4" TargetMode="External" /><ns0:Relationship Id="rIdSourceU42" Type="http://schemas.openxmlformats.org/officeDocument/2006/relationships/hyperlink" Target="https://crisisonearthprime.com/wp-content/uploads/2016/12/coie7_homage_last_days_of_animal_man_04.jpg" TargetMode="External" /><ns0:Relationship Id="rIdSourceT43" Type="http://schemas.openxmlformats.org/officeDocument/2006/relationships/hyperlink" Target="https://my.comics.org/issue/671613/cover/4/" TargetMode="External" /><ns0:Relationship Id="rIdSourceU43" Type="http://schemas.openxmlformats.org/officeDocument/2006/relationships/hyperlink" Target="https://crisisonearthprime.com/wp-content/uploads/2016/12/coie7_homage_witchblade_128.jpg" TargetMode="External" /><ns0:Relationship Id="rIdSourceU44" Type="http://schemas.openxmlformats.org/officeDocument/2006/relationships/hyperlink" Target="https://crisisonearthprime.com/wp-content/uploads/2016/12/coie7_homage_adventure_comics_5.jpg" TargetMode="External" /><ns0:Relationship Id="rIdSourceU45" Type="http://schemas.openxmlformats.org/officeDocument/2006/relationships/hyperlink" Target="https://crisisonearthprime.com/wp-content/uploads/2016/12/coie7_homage_comic_book_guy_1.jpg" TargetMode="External" /><ns0:Relationship Id="rIdSourceT46" Type="http://schemas.openxmlformats.org/officeDocument/2006/relationships/hyperlink" Target="https://www.g-mart.com/static/c00041.html" TargetMode="External" /><ns0:Relationship Id="rIdSourceU46" Type="http://schemas.openxmlformats.org/officeDocument/2006/relationships/hyperlink" Target="https://crisisonearthprime.com/wp-content/uploads/2016/12/coie7_homage_deadpool_cable_25.jpg" TargetMode="External" /><ns0:Relationship Id="rIdSourceU47" Type="http://schemas.openxmlformats.org/officeDocument/2006/relationships/hyperlink" Target="https://crisisonearthprime.com/wp-content/uploads/2016/12/coie7_homage_shadowhawk_5.jpg" TargetMode="External" /><ns0:Relationship Id="rIdSourceT48" Type="http://schemas.openxmlformats.org/officeDocument/2006/relationships/hyperlink" Target="https://www.dc.com/comics/fringe-tales-from-the-fringe-2010/fringe-tales-from-the-fringe-4" TargetMode="External" /><ns0:Relationship Id="rIdSourceU48" Type="http://schemas.openxmlformats.org/officeDocument/2006/relationships/hyperlink" Target="https://crisisonearthprime.com/wp-content/uploads/2016/12/coie7_homage_fringe_tales_from_the_fringe_4a.jpg" TargetMode="External" /><ns0:Relationship Id="rIdSourceU49" Type="http://schemas.openxmlformats.org/officeDocument/2006/relationships/hyperlink" Target="https://crisisonearthprime.com/wp-content/uploads/2016/12/coie7_homage_tiny_titans_29.jpg" TargetMode="External" /><ns0:Relationship Id="rIdSourceT50" Type="http://schemas.openxmlformats.org/officeDocument/2006/relationships/hyperlink" Target="https://www.comiccollectorlive.com/LiveData/StoryArc.aspx?id=63d9175c-3a5f-453a-85d1-78d0d61d0022" TargetMode="External" /><ns0:Relationship Id="rIdSourceU50" Type="http://schemas.openxmlformats.org/officeDocument/2006/relationships/hyperlink" Target="https://crisisonearthprime.com/wp-content/uploads/2016/12/coie7_homage_gi_joe_6.jpg" TargetMode="External" /><ns0:Relationship Id="rIdSourceT51" Type="http://schemas.openxmlformats.org/officeDocument/2006/relationships/hyperlink" Target="https://www.comics.org/issue/991494/" TargetMode="External" /><ns0:Relationship Id="rIdSourceU51" Type="http://schemas.openxmlformats.org/officeDocument/2006/relationships/hyperlink" Target="https://crisisonearthprime.com/wp-content/uploads/2020/12/coie7_homage_justice_league_generation_lost_21.jpg" TargetMode="External" /><ns0:Relationship Id="rIdSourceT52" Type="http://schemas.openxmlformats.org/officeDocument/2006/relationships/hyperlink" Target="https://www.marvel.com/comics/collection/34663/thor_ragnarok_tpb_trade_paperback" TargetMode="External" /><ns0:Relationship Id="rIdSourceU52" Type="http://schemas.openxmlformats.org/officeDocument/2006/relationships/hyperlink" Target="https://crisisonearthprime.com/wp-content/uploads/2024/06/coie7_homage_thor_ragnarok_tp.jpg" TargetMode="External" /><ns0:Relationship Id="rIdSourceT53" Type="http://schemas.openxmlformats.org/officeDocument/2006/relationships/hyperlink" Target="https://crisisonearthprime.com/coie/coie07homages/" TargetMode="External" /><ns0:Relationship Id="rIdSourceU53" Type="http://schemas.openxmlformats.org/officeDocument/2006/relationships/hyperlink" Target="https://crisisonearthprime.com/wp-content/uploads/2016/12/coie7_homage_buffy_season_9_10.jpg" TargetMode="External" /><ns0:Relationship Id="rIdSourceT54" Type="http://schemas.openxmlformats.org/officeDocument/2006/relationships/hyperlink" Target="https://www.comics.org/issue/996509/" TargetMode="External" /><ns0:Relationship Id="rIdSourceU54" Type="http://schemas.openxmlformats.org/officeDocument/2006/relationships/hyperlink" Target="https://crisisonearthprime.com/wp-content/uploads/2020/03/coie7_homage_fanboys_vs_zombies_1.jpg" TargetMode="External" /><ns0:Relationship Id="rIdSourceT55" Type="http://schemas.openxmlformats.org/officeDocument/2006/relationships/hyperlink" Target="https://www.twomorrows.com/media/2017CatalogOnline.pdf" TargetMode="External" /><ns0:Relationship Id="rIdSourceU55" Type="http://schemas.openxmlformats.org/officeDocument/2006/relationships/hyperlink" Target="https://crisisonearthprime.com/wp-content/uploads/2019/07/coie7_homage_alter_ego_117.jpg" TargetMode="External" /><ns0:Relationship Id="rIdSourceT56" Type="http://schemas.openxmlformats.org/officeDocument/2006/relationships/hyperlink" Target="https://crisisonearthprime.com/coie/coie07homages/" TargetMode="External" /><ns0:Relationship Id="rIdSourceU56" Type="http://schemas.openxmlformats.org/officeDocument/2006/relationships/hyperlink" Target="https://crisisonearthprime.com/wp-content/uploads/2016/12/coie7_homage_scribblenauts.jpg" TargetMode="External" /><ns0:Relationship Id="rIdSourceT57" Type="http://schemas.openxmlformats.org/officeDocument/2006/relationships/hyperlink" Target="https://crisisonearthprime.com/coie/coie07homages/" TargetMode="External" /><ns0:Relationship Id="rIdSourceU57" Type="http://schemas.openxmlformats.org/officeDocument/2006/relationships/hyperlink" Target="https://crisisonearthprime.com/wp-content/uploads/2019/07/coie7_homage_sixth_gun_book_5.jpg" TargetMode="External" /><ns0:Relationship Id="rIdSourceT58" Type="http://schemas.openxmlformats.org/officeDocument/2006/relationships/hyperlink" Target="https://www.comics.org/issue/1190035/" TargetMode="External" /><ns0:Relationship Id="rIdSourceU58" Type="http://schemas.openxmlformats.org/officeDocument/2006/relationships/hyperlink" Target="https://crisisonearthprime.com/wp-content/uploads/2016/12/coie7_homage_batman_29_robot_chicken_variant.jpg" TargetMode="External" /><ns0:Relationship Id="rIdSourceT59" Type="http://schemas.openxmlformats.org/officeDocument/2006/relationships/hyperlink" Target="https://www.dc.com/blog/2014/11/18/the-roundup-a-multiversity-of-new-creators" TargetMode="External" /><ns0:Relationship Id="rIdSourceU59" Type="http://schemas.openxmlformats.org/officeDocument/2006/relationships/hyperlink" Target="https://crisisonearthprime.com/wp-content/uploads/2019/09/coie7_homage_the_multiversity_pax_americana_1.jpg" TargetMode="External" /><ns0:Relationship Id="rIdSourceT60" Type="http://schemas.openxmlformats.org/officeDocument/2006/relationships/hyperlink" Target="https://www.dc.com/blog/2014/11/18/the-roundup-a-multiversity-of-new-creators" TargetMode="External" /><ns0:Relationship Id="rIdSourceU60" Type="http://schemas.openxmlformats.org/officeDocument/2006/relationships/hyperlink" Target="https://crisisonearthprime.com/wp-content/uploads/2019/09/coie7_homage_the_multiversity_pax_americana_1_incentive.jpg" TargetMode="External" /><ns0:Relationship Id="rIdSourceT61" Type="http://schemas.openxmlformats.org/officeDocument/2006/relationships/hyperlink" Target="https://dcuguide.com/Action_Comics_959" TargetMode="External" /><ns0:Relationship Id="rIdSourceU61" Type="http://schemas.openxmlformats.org/officeDocument/2006/relationships/hyperlink" Target="https://crisisonearthprime.com/wp-content/uploads/2016/12/coie7_homage_action_comics_959.jpg" TargetMode="External" /><ns0:Relationship Id="rIdSourceT62" Type="http://schemas.openxmlformats.org/officeDocument/2006/relationships/hyperlink" Target="https://www.dc.com/comics/action-comics-2011/action-comics-49" TargetMode="External" /><ns0:Relationship Id="rIdSourceU62" Type="http://schemas.openxmlformats.org/officeDocument/2006/relationships/hyperlink" Target="https://crisisonearthprime.com/wp-content/uploads/2022/06/coie7_homage_action_49.jpg" TargetMode="External" /><ns0:Relationship Id="rIdSourceT63" Type="http://schemas.openxmlformats.org/officeDocument/2006/relationships/hyperlink" Target="https://www.marvel.com/comics/issue/60430/read" TargetMode="External" /><ns0:Relationship Id="rIdSourceU63" Type="http://schemas.openxmlformats.org/officeDocument/2006/relationships/hyperlink" Target="https://crisisonearthprime.com/wp-content/uploads/2024/06/coie7_homage_death_of_x_2.jpg" TargetMode="External" /><ns0:Relationship Id="rIdSourceU64" Type="http://schemas.openxmlformats.org/officeDocument/2006/relationships/hyperlink" Target="https://crisisonearthprime.com/wp-content/uploads/2019/09/coie7_homage_pathfinder_worldscape_1.jpg" TargetMode="External" /><ns0:Relationship Id="rIdSourceT65" Type="http://schemas.openxmlformats.org/officeDocument/2006/relationships/hyperlink" Target="https://dcuguide.com/Action_Comics_973" TargetMode="External" /><ns0:Relationship Id="rIdSourceU65" Type="http://schemas.openxmlformats.org/officeDocument/2006/relationships/hyperlink" Target="https://crisisonearthprime.com/wp-content/uploads/2019/09/coie7_homage_action_comics_973.jpg" TargetMode="External" /><ns0:Relationship Id="rIdSourceT66" Type="http://schemas.openxmlformats.org/officeDocument/2006/relationships/hyperlink" Target="https://www.comicsbeat.com/marvel-unleashes-gwenster-variants-with-giant-rampaging-woman-thing/" TargetMode="External" /><ns0:Relationship Id="rIdSourceU66" Type="http://schemas.openxmlformats.org/officeDocument/2006/relationships/hyperlink" Target="https://crisisonearthprime.com/wp-content/uploads/2020/03/coie7_homage_champions_1.jpg" TargetMode="External" /><ns0:Relationship Id="rIdSourceT67" Type="http://schemas.openxmlformats.org/officeDocument/2006/relationships/hyperlink" Target="https://www.supermanhomepage.com/comics/2017-comic-reviews/c-review-2017.php?topic=superman14" TargetMode="External" /><ns0:Relationship Id="rIdSourceU67" Type="http://schemas.openxmlformats.org/officeDocument/2006/relationships/hyperlink" Target="https://crisisonearthprime.com/wp-content/uploads/2015/09/coie7_homage_superman_14.jpg" TargetMode="External" /><ns0:Relationship Id="rIdSourceT68" Type="http://schemas.openxmlformats.org/officeDocument/2006/relationships/hyperlink" Target="https://www.comics.org/issue/1718790/" TargetMode="External" /><ns0:Relationship Id="rIdSourceU68" Type="http://schemas.openxmlformats.org/officeDocument/2006/relationships/hyperlink" Target="https://crisisonearthprime.com/wp-content/uploads/2024/06/coie7_homage_wonder_woman_77_and_bionic_woman_5.jpg" TargetMode="External" /><ns0:Relationship Id="rIdSourceU69" Type="http://schemas.openxmlformats.org/officeDocument/2006/relationships/hyperlink" Target="https://crisisonearthprime.com/wp-content/uploads/2018/06/coie7_homage_crisis_on_infinite_cerebi.jpg" TargetMode="External" /><ns0:Relationship Id="rIdSourceT70" Type="http://schemas.openxmlformats.org/officeDocument/2006/relationships/hyperlink" Target="https://rickandmorty.fandom.com/wiki/Rick_and_Morty_Issue_44" TargetMode="External" /><ns0:Relationship Id="rIdSourceU70" Type="http://schemas.openxmlformats.org/officeDocument/2006/relationships/hyperlink" Target="https://crisisonearthprime.com/wp-content/uploads/2019/09/coie7_homage_rick_and_morty_44.jpg" TargetMode="External" /><ns0:Relationship Id="rIdSourceT71" Type="http://schemas.openxmlformats.org/officeDocument/2006/relationships/hyperlink" Target="https://www.dc.com/graphic-novels/final-crisis-2008/final-crisis-dc-essential-edition" TargetMode="External" /><ns0:Relationship Id="rIdSourceU71" Type="http://schemas.openxmlformats.org/officeDocument/2006/relationships/hyperlink" Target="https://crisisonearthprime.com/wp-content/uploads/2019/09/coie7_homage_final_crisis_essential_edition.jpg" TargetMode="External" /><ns0:Relationship Id="rIdSourceT72" Type="http://schemas.openxmlformats.org/officeDocument/2006/relationships/hyperlink" Target="https://my.comics.org/issue/2103499/?display=grid" TargetMode="External" /><ns0:Relationship Id="rIdSourceU72" Type="http://schemas.openxmlformats.org/officeDocument/2006/relationships/hyperlink" Target="https://crisisonearthprime.com/wp-content/uploads/2019/09/coie7_homage_cimmerian_2.jpg" TargetMode="External" /><ns0:Relationship Id="rIdSourceT73" Type="http://schemas.openxmlformats.org/officeDocument/2006/relationships/hyperlink" Target="https://crisisonearthprime.com/coie/coie07homages/" TargetMode="External" /><ns0:Relationship Id="rIdSourceU73" Type="http://schemas.openxmlformats.org/officeDocument/2006/relationships/hyperlink" Target="https://crisisonearthprime.com/wp-content/uploads/2020/09/coie7_homage_vampblade_season_3_12.jpg" TargetMode="External" /><ns0:Relationship Id="rIdSourceT74" Type="http://schemas.openxmlformats.org/officeDocument/2006/relationships/hyperlink" Target="https://www.midtowncomics.com/product/2142777" TargetMode="External" /><ns0:Relationship Id="rIdSourceU74" Type="http://schemas.openxmlformats.org/officeDocument/2006/relationships/hyperlink" Target="https://www.midtowncomics.com/images/PRODUCT/XL/2142777_xl.jpg" TargetMode="External" /><ns0:Relationship Id="rIdSourceT75" Type="http://schemas.openxmlformats.org/officeDocument/2006/relationships/hyperlink" Target="https://crisisonearthprime.com/coie/coie07homages/" TargetMode="External" /><ns0:Relationship Id="rIdSourceU75" Type="http://schemas.openxmlformats.org/officeDocument/2006/relationships/hyperlink" Target="https://crisisonearthprime.com/wp-content/uploads/2024/06/coie7_homage_tarot_141.jpg" TargetMode="External" /><ns0:Relationship Id="rIdSourceT76" Type="http://schemas.openxmlformats.org/officeDocument/2006/relationships/hyperlink" Target="https://crisisonearthprime.com/coie/coie07homages/" TargetMode="External" /><ns0:Relationship Id="rIdSourceU76" Type="http://schemas.openxmlformats.org/officeDocument/2006/relationships/hyperlink" Target="https://crisisonearthprime.com/wp-content/uploads/2024/06/coie7_homage_world_of_tomorrow_5.jpg" TargetMode="External" /><ns0:Relationship Id="rIdSourceT77" Type="http://schemas.openxmlformats.org/officeDocument/2006/relationships/hyperlink" Target="https://dc.fandom.com/wiki/Ape-ril_Special_Vol_1_1" TargetMode="External" /><ns0:Relationship Id="rIdSourceU77" Type="http://schemas.openxmlformats.org/officeDocument/2006/relationships/hyperlink" Target="https://crisisonearthprime.com/wp-content/uploads/2024/06/coie7_homage_ape_ril_special_1.jpg" TargetMode="External" /><ns0:Relationship Id="rIdSourceT78" Type="http://schemas.openxmlformats.org/officeDocument/2006/relationships/hyperlink" Target="https://archiecomics.com/new-archie-comics-coming-in-january-2025/" TargetMode="External" /><ns0:Relationship Id="rIdSourceU78" Type="http://schemas.openxmlformats.org/officeDocument/2006/relationships/hyperlink" Target="https://www.midtowncomics.com/images/PRODUCT/XL/2384423_xl.jpg" TargetMode="External" /><ns0:Relationship Id="rIdSourceU79" Type="http://schemas.openxmlformats.org/officeDocument/2006/relationships/hyperlink" Target="https://cdn.grahamcrackers.com/catalog/0925dc0018.jpg" TargetMode="External" /><ns0:Relationship Id="rIdSourceT80" Type="http://schemas.openxmlformats.org/officeDocument/2006/relationships/hyperlink" Target="https://aiptcomics.com/2025/03/26/impossible-man-variant-covers-may-2025/" TargetMode="External" /><ns0:Relationship Id="rIdSourceU80" Type="http://schemas.openxmlformats.org/officeDocument/2006/relationships/hyperlink" Target="https://aiptcomics.com/wp-content/uploads/2025/03/IMMORTALTHOR2023023_Camuncoli_Impossible-min.jpg" TargetMode="External" /><ns0:Relationship Id="rIdSourceS81" Type="http://schemas.openxmlformats.org/officeDocument/2006/relationships/hyperlink" Target="https://imagecomics.com/press-releases/image-comics-unleashes-line-wide-invincible-team-up-variants-this-march" TargetMode="External" /><ns0:Relationship Id="rIdSourceT81" Type="http://schemas.openxmlformats.org/officeDocument/2006/relationships/hyperlink" Target="https://imagecomics.com/comics/releases/assorted-crisis-events-9" TargetMode="External" /><ns0:Relationship Id="rIdSourceU81" Type="http://schemas.openxmlformats.org/officeDocument/2006/relationships/hyperlink" Target="https://cdn.imagecomics.com/assets/i/series/1094984/ACE_09_Invincible_c6815a0147f8285e3b5042ebb3626151.jpg" TargetMode="External" /><ns0:Relationship Id="rIdSourceS82" Type="http://schemas.openxmlformats.org/officeDocument/2006/relationships/hyperlink" Target="https://www.dc.com/blog/2026-05-07/dc-announces-kingdom-of-zod" TargetMode="External" /><ns0:Relationship Id="rIdSourceT82" Type="http://schemas.openxmlformats.org/officeDocument/2006/relationships/hyperlink" Target="https://www.comics.org/issue/2862196/" TargetMode="External" /><ns0:Relationship Id="rIdSourceU82" Type="http://schemas.openxmlformats.org/officeDocument/2006/relationships/hyperlink" Target="https://media.lunardistribution.com/images/covers/large/0626DC8555.jpg" TargetMode="External" /><ns0:Relationship Id="rIdSourceS83" Type="http://schemas.openxmlformats.org/officeDocument/2006/relationships/hyperlink" Target="https://westfieldcomics.com/comic-books/Quick-Stops-2-cover-A--Hester-Parks-2022/22100658" TargetMode="External" /><ns0:Relationship Id="rIdSourceT83" Type="http://schemas.openxmlformats.org/officeDocument/2006/relationships/hyperlink" Target="https://www.comics.org/issue/2461974/" TargetMode="External" /><ns0:Relationship Id="rIdSourceU83" Type="http://schemas.openxmlformats.org/officeDocument/2006/relationships/hyperlink" Target="https://www.midtowncomics.com/images/PRODUCT/XL/2151336_xl.jpg" TargetMode="External" /><ns0:Relationship Id="rIdSourceS84" Type="http://schemas.openxmlformats.org/officeDocument/2006/relationships/hyperlink" Target="https://www.dc.com/comics/rogues-2022/rogues-3" TargetMode="External" /><ns0:Relationship Id="rIdSourceT84" Type="http://schemas.openxmlformats.org/officeDocument/2006/relationships/hyperlink" Target="https://www.midtowncomics.com/p/2092746-rogues-3-cover-c-incentive-max-dunbar-variant-cover/" TargetMode="External" /><ns0:Relationship Id="rIdSourceU84" Type="http://schemas.openxmlformats.org/officeDocument/2006/relationships/hyperlink" Target="https://www.midtowncomics.com/images/PRODUCT/XL/2092746_xl.jpg" TargetMode="External" /><ns0:Relationship Id="rIdSourceS85" Type="http://schemas.openxmlformats.org/officeDocument/2006/relationships/hyperlink" Target="https://www.dc.com/comics/harley-quinn-uncovered-2022/harley-quinn-uncovered-1" TargetMode="External" /><ns0:Relationship Id="rIdSourceT85" Type="http://schemas.openxmlformats.org/officeDocument/2006/relationships/hyperlink" Target="https://static.dc.com/sites/default/files/imce/2022/09-SEP/29_DCConnect.pdf" TargetMode="External" /><ns0:Relationship Id="rIdSourceU85" Type="http://schemas.openxmlformats.org/officeDocument/2006/relationships/hyperlink" Target="https://www.midtowncomics.com/images/PRODUCT/XL/2153283_xl.jpg" TargetMode="External" /><ns0:Relationship Id="rIdSourceS86" Type="http://schemas.openxmlformats.org/officeDocument/2006/relationships/hyperlink" Target="https://www.comicherou.com/product/dceased-2-arthur-suydam-exclusive-variant/" TargetMode="External" /><ns0:Relationship Id="rIdSourceT86" Type="http://schemas.openxmlformats.org/officeDocument/2006/relationships/hyperlink" Target="https://jesterofvictory.blogspot.com/2019/11/dceased-2.html" TargetMode="External" /><ns0:Relationship Id="rIdSourceU86" Type="http://schemas.openxmlformats.org/officeDocument/2006/relationships/hyperlink" Target="https://blogger.googleusercontent.com/img/b/R29vZ2xl/AVvXsEiVS4KBFJd18IfXI_zDoa3MhyH2q4VOd0nqCGhIG3NAgFT3tn1RaMcF_zDSrIF_bJkEqYuvir2BWQiN33d8STK7lW0NKB8XrfAy8MkrMsWOCni1MIq3hQQ1dY7nwr-zuL454xnA1ydmZxU/s1600/large-5854929.jpg" TargetMode="External"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 TargetMode="External" Id="Rd90101eef3cc4c8e" /><Relationship Type="http://schemas.openxmlformats.org/officeDocument/2006/relationships/hyperlink" Target="https://leagueofcomicgeeks.com/profile/galko/lists" TargetMode="External" Id="Ra591cb5e96d740b3" /><Relationship Type="http://schemas.openxmlformats.org/officeDocument/2006/relationships/hyperlink" Target="https://crisisonearthprime.com/coie/coie07homages/" TargetMode="External" Id="R629c9053ea804547" /><Relationship Type="http://schemas.openxmlformats.org/officeDocument/2006/relationships/hyperlink" Target="https://comicvine.gamespot.com/profile/cbishop/lists/crisis-on-infinite-earths-7-homages-6/19889/" TargetMode="External" Id="Rec605ca1b2ee4dc4" /><Relationship Type="http://schemas.openxmlformats.org/officeDocument/2006/relationships/hyperlink" Target="https://13thdimension.com/death-of-supergirl-dc-sets-date-for-crisis-on-infinite-earths-7-facsimile-edition/" TargetMode="External" Id="R059f65deca9b41d1" /><Relationship Type="http://schemas.openxmlformats.org/officeDocument/2006/relationships/hyperlink" Target="https://unknowncomicbooks.com/products/search?q=crisis+7+homage" TargetMode="External" Id="Ra21299018da241d5" /><Relationship Type="http://schemas.openxmlformats.org/officeDocument/2006/relationships/hyperlink" Target="https://unknowncomicbooks.com/products/search?q=crisis+7+homage" TargetMode="External" Id="R5548a6e7abbe4715" /><Relationship Type="http://schemas.openxmlformats.org/officeDocument/2006/relationships/hyperlink" Target="https://unknowncomicbooks.com/products/search?q=crisis+7+homage" TargetMode="External" Id="R2cd2d50cf5fc4fd7" /><Relationship Type="http://schemas.openxmlformats.org/officeDocument/2006/relationships/hyperlink" Target="https://unknowncomicbooks.com/products/search?q=crisis+7+homage" TargetMode="External" Id="R2e44fe995c694999" /><Relationship Type="http://schemas.openxmlformats.org/officeDocument/2006/relationships/hyperlink" Target="https://unknowncomicbooks.com/products/search?q=crisis+7+homage" TargetMode="External" Id="R8b9ba271b9814b57" /><Relationship Type="http://schemas.openxmlformats.org/officeDocument/2006/relationships/hyperlink" Target="https://unknowncomicbooks.com/products/search?q=crisis+7+homage" TargetMode="External" Id="Rea3bef4a572842aa" /><Relationship Type="http://schemas.openxmlformats.org/officeDocument/2006/relationships/hyperlink" Target="https://unknowncomicbooks.com/products/search?q=crisis+7+homage" TargetMode="External" Id="Rd82957314c7642ef" /><Relationship Type="http://schemas.openxmlformats.org/officeDocument/2006/relationships/hyperlink" Target="https://unknowncomicbooks.com/products/search?q=crisis+7+homage" TargetMode="External" Id="R1221b5212a734327" /><Relationship Type="http://schemas.openxmlformats.org/officeDocument/2006/relationships/hyperlink" Target="https://unknowncomicbooks.com/products/search?q=crisis+7+homage" TargetMode="External" Id="R1bad742cb8074a16" /><Relationship Type="http://schemas.openxmlformats.org/officeDocument/2006/relationships/hyperlink" Target="https://unknowncomicbooks.com/products/search?q=crisis+7+homage" TargetMode="External" Id="R331130a295e04e12" /><Relationship Type="http://schemas.openxmlformats.org/officeDocument/2006/relationships/hyperlink" Target="https://unknowncomicbooks.com/products/search?q=crisis+7+homage" TargetMode="External" Id="R9d3b790c83084535" /><Relationship Type="http://schemas.openxmlformats.org/officeDocument/2006/relationships/hyperlink" Target="https://unknowncomicbooks.com/products/search?q=crisis+7+homage" TargetMode="External" Id="R5a903ac9b2b3481c" /><Relationship Type="http://schemas.openxmlformats.org/officeDocument/2006/relationships/hyperlink" Target="https://unknowncomicbooks.com/products/search?q=crisis+7+homage" TargetMode="External" Id="R94c2a4cde5b54929" /><Relationship Type="http://schemas.openxmlformats.org/officeDocument/2006/relationships/hyperlink" Target="https://unknowncomicbooks.com/products/search?q=crisis+7+homage" TargetMode="External" Id="Raaa271a27a344977" /><Relationship Type="http://schemas.openxmlformats.org/officeDocument/2006/relationships/hyperlink" Target="https://unknowncomicbooks.com/products/search?q=crisis+7+homage" TargetMode="External" Id="R0121a79726314c27" /><Relationship Type="http://schemas.openxmlformats.org/officeDocument/2006/relationships/hyperlink" Target="https://unknowncomicbooks.com/products/search?q=crisis+7+homage" TargetMode="External" Id="Re28ea75f3a6b4078" /><Relationship Type="http://schemas.openxmlformats.org/officeDocument/2006/relationships/hyperlink" Target="https://unknowncomicbooks.com/products/search?q=crisis+7+homage" TargetMode="External" Id="Re98bda55a2874d37" /><Relationship Type="http://schemas.openxmlformats.org/officeDocument/2006/relationships/hyperlink" Target="https://unknowncomicbooks.com/products/search?q=crisis+7+homage" TargetMode="External" Id="Rb5c38c21f92649dc" /><Relationship Type="http://schemas.openxmlformats.org/officeDocument/2006/relationships/hyperlink" Target="https://unknowncomicbooks.com/products/search?q=crisis+7+homage" TargetMode="External" Id="Rdfedae53ea7c4de2" /><Relationship Type="http://schemas.openxmlformats.org/officeDocument/2006/relationships/hyperlink" Target="https://unknowncomicbooks.com/products/search?q=crisis+7+homage" TargetMode="External" Id="R58d16b4cd15a4b10" /><Relationship Type="http://schemas.openxmlformats.org/officeDocument/2006/relationships/hyperlink" Target="https://unknowncomicbooks.com/products/search?q=crisis+7+homage" TargetMode="External" Id="R637af9b9211c44ae" /><Relationship Type="http://schemas.openxmlformats.org/officeDocument/2006/relationships/hyperlink" Target="https://unknowncomicbooks.com/products/search?q=crisis+7+homage" TargetMode="External" Id="Rab0426c8f77c49fb" /><Relationship Type="http://schemas.openxmlformats.org/officeDocument/2006/relationships/hyperlink" Target="https://unknowncomicbooks.com/products/search?q=crisis+7+homage" TargetMode="External" Id="R611526465bb74993" /><Relationship Type="http://schemas.openxmlformats.org/officeDocument/2006/relationships/hyperlink" Target="https://unknowncomicbooks.com/products/search?q=crisis+7+homage" TargetMode="External" Id="Ra03baa9ef7244f93" /><Relationship Type="http://schemas.openxmlformats.org/officeDocument/2006/relationships/hyperlink" Target="https://unknowncomicbooks.com/products/search?q=crisis+7+homage" TargetMode="External" Id="R986058880cd5498d" /><Relationship Type="http://schemas.openxmlformats.org/officeDocument/2006/relationships/hyperlink" Target="https://unknowncomicbooks.com/products/search?q=crisis+7+homage" TargetMode="External" Id="Rfc3d49c3796f4846" /><Relationship Type="http://schemas.openxmlformats.org/officeDocument/2006/relationships/hyperlink" Target="https://unknowncomicbooks.com/products/search?q=crisis+7+homage" TargetMode="External" Id="R7c14c649dafb4442" /><Relationship Type="http://schemas.openxmlformats.org/officeDocument/2006/relationships/hyperlink" Target="https://unknowncomicbooks.com/products/search?q=crisis+7+homage" TargetMode="External" Id="R0035ddc482da4daa" /><Relationship Type="http://schemas.openxmlformats.org/officeDocument/2006/relationships/hyperlink" Target="https://unknowncomicbooks.com/products/search?q=crisis+7+homage" TargetMode="External" Id="Refa596a6471645d3" /><Relationship Type="http://schemas.openxmlformats.org/officeDocument/2006/relationships/hyperlink" Target="https://unknowncomicbooks.com/products/search?q=crisis+7+homage" TargetMode="External" Id="R5359058a702d4431" /><Relationship Type="http://schemas.openxmlformats.org/officeDocument/2006/relationships/hyperlink" Target="https://unknowncomicbooks.com/products/search?q=crisis+7+homage" TargetMode="External" Id="R3384f09f27a74ee9" /><Relationship Type="http://schemas.openxmlformats.org/officeDocument/2006/relationships/hyperlink" Target="https://unknowncomicbooks.com/products/search?q=crisis+7+homage" TargetMode="External" Id="R2cb52353a98048d0" /><Relationship Type="http://schemas.openxmlformats.org/officeDocument/2006/relationships/hyperlink" Target="https://unknowncomicbooks.com/products/search?q=crisis+7+homage" TargetMode="External" Id="R3dc550a166d94eb9" /><Relationship Type="http://schemas.openxmlformats.org/officeDocument/2006/relationships/hyperlink" Target="https://unknowncomicbooks.com/products/search?q=crisis+7+homage" TargetMode="External" Id="R2c1edf93d5f146bf" /><Relationship Type="http://schemas.openxmlformats.org/officeDocument/2006/relationships/hyperlink" Target="https://unknowncomicbooks.com/products/search?q=crisis+7+homage" TargetMode="External" Id="R679437fc51974330" /><Relationship Type="http://schemas.openxmlformats.org/officeDocument/2006/relationships/hyperlink" Target="https://unknowncomicbooks.com/products/search?q=crisis+7+homage" TargetMode="External" Id="Ra6b036c975b64a71" /><Relationship Type="http://schemas.openxmlformats.org/officeDocument/2006/relationships/hyperlink" Target="https://unknowncomicbooks.com/products/search?q=crisis+7+homage" TargetMode="External" Id="R4a05b69b853b40a2" /><Relationship Type="http://schemas.openxmlformats.org/officeDocument/2006/relationships/hyperlink" Target="https://unknowncomicbooks.com/products/search?q=crisis+7+homage" TargetMode="External" Id="R95d20046e85747df" /><Relationship Type="http://schemas.openxmlformats.org/officeDocument/2006/relationships/hyperlink" Target="https://unknowncomicbooks.com/products/search?q=crisis+7+homage" TargetMode="External" Id="R917dd817d0f84ba6" /><Relationship Type="http://schemas.openxmlformats.org/officeDocument/2006/relationships/hyperlink" Target="https://unknowncomicbooks.com/products/search?q=crisis+7+homage" TargetMode="External" Id="R7bb14d714cfd405b" /><Relationship Type="http://schemas.openxmlformats.org/officeDocument/2006/relationships/hyperlink" Target="https://unknowncomicbooks.com/products/search?q=crisis+7+homage" TargetMode="External" Id="Rc8439802db3b4238" /><Relationship Type="http://schemas.openxmlformats.org/officeDocument/2006/relationships/hyperlink" Target="https://unknowncomicbooks.com/products/search?q=crisis+7+homage" TargetMode="External" Id="Red6a3d79cbc54be8" /><Relationship Type="http://schemas.openxmlformats.org/officeDocument/2006/relationships/hyperlink" Target="https://unknowncomicbooks.com/products/search?q=crisis+7+homage" TargetMode="External" Id="R099a092ac5b14bde" /><Relationship Type="http://schemas.openxmlformats.org/officeDocument/2006/relationships/hyperlink" Target="https://unknowncomicbooks.com/products/search?q=crisis+7+homage" TargetMode="External" Id="Rcc208e41a54549ec" /><Relationship Type="http://schemas.openxmlformats.org/officeDocument/2006/relationships/hyperlink" Target="https://unknowncomicbooks.com/products/search?q=crisis+7+homage" TargetMode="External" Id="R8196f0a2fb8b41e3" /><Relationship Type="http://schemas.openxmlformats.org/officeDocument/2006/relationships/hyperlink" Target="https://unknowncomicbooks.com/products/search?q=crisis+7+homage" TargetMode="External" Id="R597ba95da19949ae" /><Relationship Type="http://schemas.openxmlformats.org/officeDocument/2006/relationships/hyperlink" Target="https://unknowncomicbooks.com/products/search?q=crisis+7+homage" TargetMode="External" Id="R8c760d525cc34729" /><Relationship Type="http://schemas.openxmlformats.org/officeDocument/2006/relationships/hyperlink" Target="https://unknowncomicbooks.com/products/search?q=crisis+7+homage" TargetMode="External" Id="R43054773735b4694" /><Relationship Type="http://schemas.openxmlformats.org/officeDocument/2006/relationships/hyperlink" Target="https://unknowncomicbooks.com/products/search?q=crisis+7+homage" TargetMode="External" Id="Ree77f8d4f98846ef" /><Relationship Type="http://schemas.openxmlformats.org/officeDocument/2006/relationships/hyperlink" Target="https://unknowncomicbooks.com/products/search?q=crisis+7+homage" TargetMode="External" Id="Rb943cae9912145ac" /><Relationship Type="http://schemas.openxmlformats.org/officeDocument/2006/relationships/hyperlink" Target="https://unknowncomicbooks.com/products/search?q=crisis+7+homage" TargetMode="External" Id="R0e185a9f7c8348fb" /><Relationship Type="http://schemas.openxmlformats.org/officeDocument/2006/relationships/hyperlink" Target="https://unknowncomicbooks.com/products/search?q=crisis+7+homage" TargetMode="External" Id="Re39b343592c44a57" /><Relationship Type="http://schemas.openxmlformats.org/officeDocument/2006/relationships/hyperlink" Target="https://unknowncomicbooks.com/products/search?q=crisis+7+homage" TargetMode="External" Id="R370feed5cc62415b" /><Relationship Type="http://schemas.openxmlformats.org/officeDocument/2006/relationships/hyperlink" Target="https://unknowncomicbooks.com/products/search?q=crisis+7+homage" TargetMode="External" Id="Rf2c0c2b0e4a64395" /><Relationship Type="http://schemas.openxmlformats.org/officeDocument/2006/relationships/hyperlink" Target="https://unknowncomicbooks.com/products/search?q=crisis+7+homage" TargetMode="External" Id="R5190e6ed6cc34aba" /><Relationship Type="http://schemas.openxmlformats.org/officeDocument/2006/relationships/hyperlink" Target="https://unknowncomicbooks.com/products/search?q=crisis+7+homage" TargetMode="External" Id="Rf64ba47b3ccd4955" /><Relationship Type="http://schemas.openxmlformats.org/officeDocument/2006/relationships/hyperlink" Target="https://unknowncomicbooks.com/products/search?q=crisis+7+homage" TargetMode="External" Id="R44f36d756d6445e7" /><Relationship Type="http://schemas.openxmlformats.org/officeDocument/2006/relationships/hyperlink" Target="https://unknowncomicbooks.com/products/search?q=crisis+7+homage" TargetMode="External" Id="Rf9eb5db3dbde4445" /><Relationship Type="http://schemas.openxmlformats.org/officeDocument/2006/relationships/hyperlink" Target="https://unknowncomicbooks.com/products/search?q=crisis+7+homage" TargetMode="External" Id="R3442a0296f624ab0" /><Relationship Type="http://schemas.openxmlformats.org/officeDocument/2006/relationships/hyperlink" Target="https://unknowncomicbooks.com/products/search?q=crisis+7+homage" TargetMode="External" Id="R195a66134fd74052" /><Relationship Type="http://schemas.openxmlformats.org/officeDocument/2006/relationships/hyperlink" Target="https://unknowncomicbooks.com/products/search?q=crisis+7+homage" TargetMode="External" Id="Rd6d13d1c8d694916" /><Relationship Type="http://schemas.openxmlformats.org/officeDocument/2006/relationships/hyperlink" Target="https://unknowncomicbooks.com/products/search?q=crisis+7+homage" TargetMode="External" Id="Rb8ae84ee21614f1e" /><Relationship Type="http://schemas.openxmlformats.org/officeDocument/2006/relationships/hyperlink" Target="https://unknowncomicbooks.com/products/search?q=crisis+7+homage" TargetMode="External" Id="R3f7b980e49e0401b" /><Relationship Type="http://schemas.openxmlformats.org/officeDocument/2006/relationships/hyperlink" Target="https://unknowncomicbooks.com/products/search?q=crisis+7+homage" TargetMode="External" Id="Rfdefec92f5204ce8" /><Relationship Type="http://schemas.openxmlformats.org/officeDocument/2006/relationships/hyperlink" Target="https://unknowncomicbooks.com/products/search?q=crisis+7+homage" TargetMode="External" Id="R1e6c601dd5ea473f" /><Relationship Type="http://schemas.openxmlformats.org/officeDocument/2006/relationships/hyperlink" Target="https://unknowncomicbooks.com/products/search?q=crisis+7+homage" TargetMode="External" Id="R42527ed81e1f43b3" /><Relationship Type="http://schemas.openxmlformats.org/officeDocument/2006/relationships/hyperlink" Target="https://unknowncomicbooks.com/products/search?q=crisis+7+homage" TargetMode="External" Id="R95fe0eae6ae041b1" /><Relationship Type="http://schemas.openxmlformats.org/officeDocument/2006/relationships/hyperlink" Target="https://unknowncomicbooks.com/products/search?q=crisis+7+homage" TargetMode="External" Id="R6b8a41eb91194d30" /><Relationship Type="http://schemas.openxmlformats.org/officeDocument/2006/relationships/hyperlink" Target="https://unknowncomicbooks.com/products/search?q=crisis+7+homage" TargetMode="External" Id="Rb9d3ef561b2f4265" /><Relationship Type="http://schemas.openxmlformats.org/officeDocument/2006/relationships/hyperlink" Target="https://unknowncomicbooks.com/products/search?q=crisis+7+homage" TargetMode="External" Id="R597712bbbb054f84" /><Relationship Type="http://schemas.openxmlformats.org/officeDocument/2006/relationships/hyperlink" Target="https://unknowncomicbooks.com/products/search?q=crisis+7+homage" TargetMode="External" Id="R03fe933ee2eb46fa" /><Relationship Type="http://schemas.openxmlformats.org/officeDocument/2006/relationships/hyperlink" Target="https://unknowncomicbooks.com/products/search?q=crisis+7+homage" TargetMode="External" Id="Rd6601c2db0df4f4e" /><Relationship Type="http://schemas.openxmlformats.org/officeDocument/2006/relationships/hyperlink" Target="https://unknowncomicbooks.com/products/search?q=crisis+7+homage" TargetMode="External" Id="Rd16eb6e3a88e4d46" /><Relationship Type="http://schemas.openxmlformats.org/officeDocument/2006/relationships/hyperlink" Target="https://unknowncomicbooks.com/products/search?q=crisis+7+homage" TargetMode="External" Id="Reec024bdff504a60" /><Relationship Type="http://schemas.openxmlformats.org/officeDocument/2006/relationships/hyperlink" Target="https://unknowncomicbooks.com/products/search?q=crisis+7+homage" TargetMode="External" Id="R126157169f0640aa" /><Relationship Type="http://schemas.openxmlformats.org/officeDocument/2006/relationships/hyperlink" Target="https://unknowncomicbooks.com/products/search?q=crisis+7+homage" TargetMode="External" Id="R2390e10035df4b71" /><Relationship Type="http://schemas.openxmlformats.org/officeDocument/2006/relationships/hyperlink" Target="https://unknowncomicbooks.com/products/search?q=crisis+7+homage" TargetMode="External" Id="R4ebbb5682f934962" /><Relationship Type="http://schemas.openxmlformats.org/officeDocument/2006/relationships/hyperlink" Target="https://unknowncomicbooks.com/products/search?q=crisis+7+homage" TargetMode="External" Id="R8d82129e646c4130" /><Relationship Type="http://schemas.openxmlformats.org/officeDocument/2006/relationships/hyperlink" Target="https://unknowncomicbooks.com/products/search?q=crisis+7+homage" TargetMode="External" Id="Red64436c42db4950" /><Relationship Type="http://schemas.openxmlformats.org/officeDocument/2006/relationships/hyperlink" Target="https://unknowncomicbooks.com/products/search?q=crisis+7+homage" TargetMode="External" Id="R58256d4b98f84c1d" /><Relationship Type="http://schemas.openxmlformats.org/officeDocument/2006/relationships/hyperlink" Target="https://unknowncomicbooks.com/products/search?q=crisis+7+homage" TargetMode="External" Id="R0c95dc906ee744f8" /><Relationship Type="http://schemas.openxmlformats.org/officeDocument/2006/relationships/hyperlink" Target="https://unknowncomicbooks.com/products/search?q=crisis+7+homage" TargetMode="External" Id="Rf8f5322003504975" /><Relationship Type="http://schemas.openxmlformats.org/officeDocument/2006/relationships/hyperlink" Target="https://unknowncomicbooks.com/products/search?q=crisis+7+homage" TargetMode="External" Id="R9bc4cf67d43c4bf4" /><Relationship Type="http://schemas.openxmlformats.org/officeDocument/2006/relationships/hyperlink" Target="https://unknowncomicbooks.com/products/search?q=crisis+7+homage" TargetMode="External" Id="R25662c09c46e41b7" /><Relationship Type="http://schemas.openxmlformats.org/officeDocument/2006/relationships/hyperlink" Target="https://unknowncomicbooks.com/products/search?q=crisis+7+homage" TargetMode="External" Id="R9538ed1444044cf2" /><Relationship Type="http://schemas.openxmlformats.org/officeDocument/2006/relationships/hyperlink" Target="https://unknowncomicbooks.com/products/search?q=crisis+7+homage" TargetMode="External" Id="R757270309a0246ae" /><Relationship Type="http://schemas.openxmlformats.org/officeDocument/2006/relationships/hyperlink" Target="https://unknowncomicbooks.com/products/search?q=crisis+7+homage" TargetMode="External" Id="Rf820ee334c82474d" /><Relationship Type="http://schemas.openxmlformats.org/officeDocument/2006/relationships/hyperlink" Target="https://unknowncomicbooks.com/products/search?q=crisis+7+homage" TargetMode="External" Id="R41c0566fa17843a0" /><Relationship Type="http://schemas.openxmlformats.org/officeDocument/2006/relationships/hyperlink" Target="https://unknowncomicbooks.com/products/search?q=crisis+7+homage" TargetMode="External" Id="R3096c88fe9a44f66" /><Relationship Type="http://schemas.openxmlformats.org/officeDocument/2006/relationships/hyperlink" Target="https://unknowncomicbooks.com/products/search?q=crisis+7+homage" TargetMode="External" Id="R72a8748f85aa4930" /><Relationship Type="http://schemas.openxmlformats.org/officeDocument/2006/relationships/hyperlink" Target="https://unknowncomicbooks.com/products/search?q=crisis+7+homage" TargetMode="External" Id="R45e38f16f4674fea" /><Relationship Type="http://schemas.openxmlformats.org/officeDocument/2006/relationships/hyperlink" Target="https://unknowncomicbooks.com/products/search?q=crisis+7+homage" TargetMode="External" Id="R1dbf0bb0974b4e00" /><Relationship Type="http://schemas.openxmlformats.org/officeDocument/2006/relationships/hyperlink" Target="https://unknowncomicbooks.com/products/search?q=crisis+7+homage" TargetMode="External" Id="R3943050f1aa84ecf" /></Relationships>
</file>

<file path=xl/worksheets/sheet1.xml><?xml version="1.0" encoding="utf-8"?>
<worksheet xmlns="http://schemas.openxmlformats.org/spreadsheetml/2006/main" xmlns:r="http://schemas.openxmlformats.org/officeDocument/2006/relationships">
  <sheetViews>
    <sheetView showGridLines="1" workbookViewId="0">
      <pane xSplit="2" ySplit="1" topLeftCell="C2" activePane="bottomRight" state="frozen"/>
    </sheetView>
  </sheetViews>
  <sheetFormatPr defaultColWidth="8.6796875" defaultRowHeight="15"/>
  <cols>
    <col min="1" max="1" width="14" hidden="0" customWidth="1"/>
    <col min="2" max="2" width="28" hidden="0" customWidth="1"/>
    <col min="3" max="3" width="16" hidden="0" customWidth="1"/>
    <col min="4" max="4" width="7" hidden="0" customWidth="1"/>
    <col min="5" max="5" width="20" hidden="0" customWidth="1"/>
    <col min="6" max="6" width="26" hidden="0" customWidth="1"/>
    <col min="7" max="7" width="24" hidden="0" customWidth="1"/>
    <col min="8" max="8" width="18" hidden="0" customWidth="1"/>
    <col min="9" max="9" width="22" hidden="0" customWidth="1"/>
    <col min="10" max="10" width="18" hidden="0" customWidth="1"/>
    <col min="11" max="11" width="16" hidden="0" customWidth="1"/>
    <col min="12" max="12" width="12" hidden="0" customWidth="1"/>
    <col min="13" max="13" width="20" hidden="0" customWidth="1"/>
    <col min="14" max="14" width="13" hidden="0" customWidth="1"/>
    <col min="15" max="15" width="14" hidden="0" customWidth="1"/>
    <col min="16" max="17" width="50" hidden="0" customWidth="1"/>
    <col min="18" max="18" width="13" hidden="0" customWidth="1"/>
    <col min="19" max="21" width="40" hidden="0" customWidth="1"/>
    <col min="22" max="22" width="14" hidden="0" customWidth="1"/>
    <col min="23" max="23" width="11" hidden="0" customWidth="1"/>
    <col min="24" max="24" width="20" hidden="0" customWidth="1"/>
  </cols>
  <sheetData>
    <row r="1" ht="30" hidden="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ht="36" hidden="0" customHeight="1">
      <c r="A2" s="15" t="str">
        <v>CL-COIE7-0001</v>
      </c>
      <c r="B2" s="15" t="str">
        <v>Infinity Inc.</v>
      </c>
      <c r="C2" s="15" t="str">
        <v>#20</v>
      </c>
      <c r="D2" s="13" t="n">
        <v>1985</v>
      </c>
      <c r="E2" s="15" t="str">
        <v>DC Comics</v>
      </c>
      <c r="F2" s="15" t="str">
        <v>Michael Bair</v>
      </c>
      <c r="G2" s="15" t="str">
        <v>Standard cover</v>
      </c>
      <c r="H2" s="15" t="str">
        <v>Possible homage — target unconfirmed</v>
      </c>
      <c r="I2" s="15" t="str">
        <v>Nuklon; Doctor Mid-Nite</v>
      </c>
      <c r="J2" s="15" t="str">
        <v>None documented</v>
      </c>
      <c r="K2" s="15" t="str">
        <v>Not applicable</v>
      </c>
      <c r="L2" s="15" t="str">
        <v>Unknown — not announced</v>
      </c>
      <c r="M2" s="15" t="str">
        <v>Standard cover</v>
      </c>
      <c r="N2" s="15" t="str">
        <v>US / English</v>
      </c>
      <c r="O2" s="11" t="str">
        <v>Unknown — exact on-sale date unconfirmed</v>
      </c>
      <c r="P2" s="15" t="str">
        <v>Reviewed cover shows the cradling-body composition. Only the shared pietà motif and supplied fan-gallery identification support this relationship; exact target or cover credit remains unconfirmed.</v>
      </c>
      <c r="Q2" s="15" t="str">
        <v>Native cover image reviewed; no guessed release day, print run, convention, or social account. Existing supplied year retained where only the year is supported.  Partial Some depicted identities remain unresolved.</v>
      </c>
      <c r="R2" s="15" t="str">
        <v>Partial</v>
      </c>
      <c r="S2" s="16" t="str">
        <v>https://crisisonearthprime.com/coie/coie07homages/</v>
      </c>
      <c r="T2" s="15" t="str">
        <v>https://www.dcuniverseinfinite.com/comics/book/infinity-inc-1984-20/489d1f49-6049-4a54-92e8-bc1191b55bb0</v>
      </c>
      <c r="U2" s="15" t="str">
        <v>https://crisisonearthprime.com/wp-content/uploads/2016/12/coie7_homage_infinity_inc_vol_1_20.jpg</v>
      </c>
      <c r="V2" s="15" t="str">
        <v>Unknown — official account not confirmed</v>
      </c>
      <c r="W2" s="15" t="str">
        <v>Published</v>
      </c>
      <c r="X2" s="15" t="str">
        <v>Reviewed 2026-10-20</v>
      </c>
    </row>
    <row r="3" ht="36" hidden="0" customHeight="1">
      <c r="A3" s="15" t="str">
        <v>CL-COIE7-0002</v>
      </c>
      <c r="B3" s="15" t="str">
        <v>Action Force Magazine</v>
      </c>
      <c r="C3" s="15" t="str">
        <v>#35</v>
      </c>
      <c r="D3" s="13" t="n">
        <v>1987</v>
      </c>
      <c r="E3" s="15" t="str">
        <v>Marvel UK</v>
      </c>
      <c r="F3" s="15" t="str">
        <v>Geoff Senior</v>
      </c>
      <c r="G3" s="15" t="str">
        <v>Standard cover</v>
      </c>
      <c r="H3" s="15" t="str">
        <v>Possible homage — target unconfirmed</v>
      </c>
      <c r="I3" s="15" t="str">
        <v>Flint; Lady Jaye</v>
      </c>
      <c r="J3" s="15" t="str">
        <v>None documented</v>
      </c>
      <c r="K3" s="15" t="str">
        <v>Not applicable</v>
      </c>
      <c r="L3" s="15" t="str">
        <v>Unknown — not announced</v>
      </c>
      <c r="M3" s="15" t="str">
        <v>Standard cover</v>
      </c>
      <c r="N3" s="15" t="str">
        <v>UK / English</v>
      </c>
      <c r="O3" s="11" t="str">
        <v>Unknown — exact on-sale date unconfirmed</v>
      </c>
      <c r="P3" s="15" t="str">
        <v>Reviewed cover shows the cradling-body composition. Only the shared pietà motif and supplied fan-gallery identification support this relationship; exact target or cover credit remains unconfirmed.</v>
      </c>
      <c r="Q3" s="15" t="str">
        <v>Native cover image reviewed; no guessed release day, print run, convention, or social account. Existing supplied year retained where only the year is supported.  Partial Some depicted identities remain unresolved.</v>
      </c>
      <c r="R3" s="15" t="str">
        <v>Partial</v>
      </c>
      <c r="S3" s="16" t="str">
        <v>https://crisisonearthprime.com/coie/coie07homages/</v>
      </c>
      <c r="T3" s="15" t="str">
        <v>https://gijoe.fandom.com/wiki/Action_Force_%28weekly%29_35</v>
      </c>
      <c r="U3" s="15" t="str">
        <v>https://crisisonearthprime.com/wp-content/uploads/2024/06/coie7_homage_action_force_magazine_35.jpg</v>
      </c>
      <c r="V3" s="15" t="str">
        <v>Unknown — official account not confirmed</v>
      </c>
      <c r="W3" s="15" t="str">
        <v>Published</v>
      </c>
      <c r="X3" s="15" t="str">
        <v>Reviewed 2026-10-20</v>
      </c>
    </row>
    <row r="4" ht="48" hidden="0" customHeight="1">
      <c r="A4" s="15" t="str">
        <v>CL-COIE7-0003</v>
      </c>
      <c r="B4" s="15" t="str">
        <v>Detective Comics</v>
      </c>
      <c r="C4" s="15" t="str">
        <v>#574</v>
      </c>
      <c r="D4" s="13" t="n">
        <v>1987</v>
      </c>
      <c r="E4" s="15" t="str">
        <v>DC Comics</v>
      </c>
      <c r="F4" s="15" t="str">
        <v>Alan Davis; Paul Neary</v>
      </c>
      <c r="G4" s="15" t="str">
        <v>Standard cover</v>
      </c>
      <c r="H4" s="15" t="str">
        <v>Possible homage — target unconfirmed</v>
      </c>
      <c r="I4" s="15" t="str">
        <v>Batman; Robin</v>
      </c>
      <c r="J4" s="15" t="str">
        <v>None documented</v>
      </c>
      <c r="K4" s="15" t="str">
        <v>Not applicable</v>
      </c>
      <c r="L4" s="15" t="str">
        <v>Unknown — not announced</v>
      </c>
      <c r="M4" s="15" t="str">
        <v>Standard cover</v>
      </c>
      <c r="N4" s="15" t="str">
        <v>US / English</v>
      </c>
      <c r="O4" s="11" t="str">
        <v>Unknown — exact on-sale date unconfirmed</v>
      </c>
      <c r="P4" s="15" t="str">
        <v>Reviewed cover shows the cradling-body composition. Only the shared pietà motif and supplied fan-gallery identification support this relationship; exact target remains unconfirmed.</v>
      </c>
      <c r="Q4" s="15" t="str">
        <v>Native cover image reviewed; no guessed release day, print run, convention, or social account. Existing supplied year retained where only the year is supported. Cover pencils by Alan Davis and inks by Paul Neary. Partial Some depicted identities remain unresolved.</v>
      </c>
      <c r="R4" s="15" t="str">
        <v>Partial</v>
      </c>
      <c r="S4" s="16" t="str">
        <v>https://crisisonearthprime.com/coie/coie07homages/</v>
      </c>
      <c r="T4" s="15" t="str">
        <v>https://dcuguide.com/Detective_Comics_574</v>
      </c>
      <c r="U4" s="15" t="str">
        <v>https://crisisonearthprime.com/wp-content/uploads/2017/06/coie7_homage_detective_comics_574.jpg</v>
      </c>
      <c r="V4" s="15" t="str">
        <v>Unknown — official account not confirmed</v>
      </c>
      <c r="W4" s="15" t="str">
        <v>Published</v>
      </c>
      <c r="X4" s="15" t="str">
        <v>Reviewed 2026-10-20</v>
      </c>
    </row>
    <row r="5" ht="48" hidden="0" customHeight="1">
      <c r="A5" s="15" t="str">
        <v>CL-COIE7-0004</v>
      </c>
      <c r="B5" s="15" t="str">
        <v>Badger</v>
      </c>
      <c r="C5" s="15" t="str">
        <v>#41</v>
      </c>
      <c r="D5" s="13" t="n">
        <v>1988</v>
      </c>
      <c r="E5" s="15" t="str">
        <v>First Comics</v>
      </c>
      <c r="F5" s="15" t="str">
        <v>Ron Lim</v>
      </c>
      <c r="G5" s="15" t="str">
        <v>Standard cover</v>
      </c>
      <c r="H5" s="15" t="str">
        <v>Possible homage — target unconfirmed</v>
      </c>
      <c r="I5" s="15" t="str">
        <v>Badger; Sister Twyster</v>
      </c>
      <c r="J5" s="15" t="str">
        <v>None documented</v>
      </c>
      <c r="K5" s="15" t="str">
        <v>Not applicable</v>
      </c>
      <c r="L5" s="15" t="str">
        <v>Unknown — not announced</v>
      </c>
      <c r="M5" s="15" t="str">
        <v>Standard cover</v>
      </c>
      <c r="N5" s="15" t="str">
        <v>US / English</v>
      </c>
      <c r="O5" s="11" t="str">
        <v>Unknown — exact on-sale date unconfirmed</v>
      </c>
      <c r="P5" s="15" t="str">
        <v>Reviewed cover shows the cradling-body composition. Only the shared pietà motif and supplied fan-gallery identification support this relationship; exact target remains unconfirmed.</v>
      </c>
      <c r="Q5" s="15" t="str">
        <v>Native cover image reviewed; no guessed release day, print run, convention, or social account. Existing supplied year retained where only the year is supported. Ron Lim cover credit supported; cover inker remains unconfirmed. Partial Some depicted identities remain unresolved.</v>
      </c>
      <c r="R5" s="15" t="str">
        <v>Partial</v>
      </c>
      <c r="S5" s="16" t="str">
        <v>https://crisisonearthprime.com/coie/coie07homages/</v>
      </c>
      <c r="T5" s="15" t="str">
        <v>https://www.pricecharting.com/game/comic-books-badger/the-badger-41-1988</v>
      </c>
      <c r="U5" s="15" t="str">
        <v>https://crisisonearthprime.com/wp-content/uploads/2022/06/coie7_homage_badger_41.jpg</v>
      </c>
      <c r="V5" s="15" t="str">
        <v>Unknown — official account not confirmed</v>
      </c>
      <c r="W5" s="15" t="str">
        <v>Published</v>
      </c>
      <c r="X5" s="15" t="str">
        <v>Reviewed 2026-10-20</v>
      </c>
    </row>
    <row r="6" ht="36" hidden="0" customHeight="1">
      <c r="A6" s="15" t="str">
        <v>CL-COIE7-0005</v>
      </c>
      <c r="B6" s="15" t="str">
        <v>The New Titans</v>
      </c>
      <c r="C6" s="15" t="str">
        <v>#50</v>
      </c>
      <c r="D6" s="13" t="n">
        <v>1988</v>
      </c>
      <c r="E6" s="15" t="str">
        <v>DC Comics</v>
      </c>
      <c r="F6" s="15" t="str">
        <v>George Pérez</v>
      </c>
      <c r="G6" s="15" t="str">
        <v>Standard cover</v>
      </c>
      <c r="H6" s="15" t="str">
        <v>Possible homage — target unconfirmed</v>
      </c>
      <c r="I6" s="15" t="str">
        <v>Wonder Girl; Titans</v>
      </c>
      <c r="J6" s="15" t="str">
        <v>None documented</v>
      </c>
      <c r="K6" s="15" t="str">
        <v>Not applicable</v>
      </c>
      <c r="L6" s="15" t="str">
        <v>Unknown — not announced</v>
      </c>
      <c r="M6" s="15" t="str">
        <v>Standard cover</v>
      </c>
      <c r="N6" s="15" t="str">
        <v>US / English</v>
      </c>
      <c r="O6" s="11" t="str">
        <v>Unknown — exact on-sale date unconfirmed</v>
      </c>
      <c r="P6" s="15" t="str">
        <v>Reviewed cover shows the cradling-body composition. Only the shared pietà motif and supplied fan-gallery identification support this relationship; exact target or cover credit remains unconfirmed.</v>
      </c>
      <c r="Q6" s="15" t="str">
        <v>Native cover image reviewed; no guessed release day, print run, convention, or social account. Existing supplied year retained where only the year is supported.  Partial Some depicted identities remain unresolved.</v>
      </c>
      <c r="R6" s="15" t="str">
        <v>Partial</v>
      </c>
      <c r="S6" s="16" t="str">
        <v>https://crisisonearthprime.com/coie/coie07homages/</v>
      </c>
      <c r="T6" s="15" t="str">
        <v>https://www.dcuniverseinfinite.com/comics/book/the-new-titans-1984-1996-50/88ad6e7d-f603-4e48-9a6f-ef9f989acef0</v>
      </c>
      <c r="U6" s="15" t="str">
        <v>https://crisisonearthprime.com/wp-content/uploads/2018/05/coie7_homage_new_titans_50.jpg</v>
      </c>
      <c r="V6" s="15" t="str">
        <v>Unknown — official account not confirmed</v>
      </c>
      <c r="W6" s="15" t="str">
        <v>Published</v>
      </c>
      <c r="X6" s="15" t="str">
        <v>Reviewed 2026-10-20</v>
      </c>
    </row>
    <row r="7" ht="48" hidden="0" customHeight="1">
      <c r="A7" s="15" t="str">
        <v>CL-COIE7-0006</v>
      </c>
      <c r="B7" s="15" t="str">
        <v>Mighty Mouse</v>
      </c>
      <c r="C7" s="15" t="str">
        <v>#4</v>
      </c>
      <c r="D7" s="13" t="n">
        <v>1991</v>
      </c>
      <c r="E7" s="15" t="str">
        <v>Marvel Comics</v>
      </c>
      <c r="F7" s="15" t="str">
        <v>George Pérez</v>
      </c>
      <c r="G7" s="15" t="str">
        <v>Standard cover</v>
      </c>
      <c r="H7" s="15" t="str">
        <v>Direct homage</v>
      </c>
      <c r="I7" s="15" t="str">
        <v>Mighty Mouse; Mighty Mousette</v>
      </c>
      <c r="J7" s="15" t="str">
        <v>None documented</v>
      </c>
      <c r="K7" s="15" t="str">
        <v>Not applicable</v>
      </c>
      <c r="L7" s="15" t="str">
        <v>Unknown — not announced</v>
      </c>
      <c r="M7" s="15" t="str">
        <v>Standard cover</v>
      </c>
      <c r="N7" s="15" t="str">
        <v>US / English</v>
      </c>
      <c r="O7" s="11" t="str">
        <v>Unknown — exact on-sale date unconfirmed</v>
      </c>
      <c r="P7" s="15" t="str">
        <v>Reviewed cover shows the cradling-body composition. Specific arrangement, parody logo, background crowd, or catalog identification supports a visual homage to Crisis #7; this is not a claim of documented artist intent.</v>
      </c>
      <c r="Q7" s="15" t="str">
        <v>Native cover image reviewed; no guessed release day, print run, convention, or social account. Existing supplied year retained where only the year is supported.  Some depicted identities remain unresolved.</v>
      </c>
      <c r="R7" s="15" t="str">
        <v>Verified</v>
      </c>
      <c r="S7" s="16" t="str">
        <v>https://crisisonearthprime.com/coie/coie07homages/</v>
      </c>
      <c r="T7" s="16" t="str">
        <v>https://www.comics.org/issue/49131/?display=grid</v>
      </c>
      <c r="U7" s="15" t="str">
        <v>https://crisisonearthprime.com/wp-content/uploads/2020/12/coie7_homage_mighty_mouse_4.jpg</v>
      </c>
      <c r="V7" s="15" t="str">
        <v>Unknown — official account not confirmed</v>
      </c>
      <c r="W7" s="15" t="str">
        <v>Published</v>
      </c>
      <c r="X7" s="15" t="str">
        <v>Reviewed 2026-10-20</v>
      </c>
    </row>
    <row r="8" ht="48" hidden="0" customHeight="1">
      <c r="A8" s="15" t="str">
        <v>CL-COIE7-0007</v>
      </c>
      <c r="B8" s="15" t="str">
        <v>Superman: The Man of Steel</v>
      </c>
      <c r="C8" s="15" t="str">
        <v>#10</v>
      </c>
      <c r="D8" s="13" t="n">
        <v>1992</v>
      </c>
      <c r="E8" s="15" t="str">
        <v>DC Comics</v>
      </c>
      <c r="F8" s="15" t="str">
        <v>Jon Bogdanove; Dennis Janke</v>
      </c>
      <c r="G8" s="15" t="str">
        <v>Standard cover</v>
      </c>
      <c r="H8" s="15" t="str">
        <v>Direct homage</v>
      </c>
      <c r="I8" s="15" t="str">
        <v>Supergirl; Draaga</v>
      </c>
      <c r="J8" s="15" t="str">
        <v>None documented</v>
      </c>
      <c r="K8" s="15" t="str">
        <v>Not applicable</v>
      </c>
      <c r="L8" s="15" t="str">
        <v>Unknown — not announced</v>
      </c>
      <c r="M8" s="15" t="str">
        <v>Standard cover</v>
      </c>
      <c r="N8" s="15" t="str">
        <v>US / English</v>
      </c>
      <c r="O8" s="11" t="n">
        <v>33645</v>
      </c>
      <c r="P8" s="15" t="str">
        <v>Reviewed cover shows the cradling-body composition. Specific arrangement, parody logo, background crowd, or catalog identification supports a visual homage to Crisis #7; this is not a claim of documented artist intent.</v>
      </c>
      <c r="Q8" s="15" t="str">
        <v>Native cover image reviewed; no guessed release day, print run, convention, or social account.  Some depicted identities remain unresolved.</v>
      </c>
      <c r="R8" s="15" t="str">
        <v>Verified</v>
      </c>
      <c r="S8" s="16" t="str">
        <v>https://crisisonearthprime.com/coie/coie07homages/</v>
      </c>
      <c r="T8" s="16" t="str">
        <v>https://www.dcuniverseinfinite.com/comics/book/superman-the-man-of-steel-1991-10/a2b2c22b-dff0-43b7-8b8d-0ba6a56e28a7</v>
      </c>
      <c r="U8" s="15" t="str">
        <v>https://crisisonearthprime.com/wp-content/uploads/2016/12/coie7_homage_superman_man_of_steel_10.jpg</v>
      </c>
      <c r="V8" s="15" t="str">
        <v>Unknown — official account not confirmed</v>
      </c>
      <c r="W8" s="15" t="str">
        <v>Published</v>
      </c>
      <c r="X8" s="15" t="str">
        <v>Reviewed 2026-10-20</v>
      </c>
    </row>
    <row r="9" ht="48" hidden="0" customHeight="1">
      <c r="A9" s="15" t="str">
        <v>CL-COIE7-0008</v>
      </c>
      <c r="B9" s="15" t="str">
        <v>Radioactive Man</v>
      </c>
      <c r="C9" s="15" t="str">
        <v>#4 / #412</v>
      </c>
      <c r="D9" s="13" t="n">
        <v>1994</v>
      </c>
      <c r="E9" s="15" t="str">
        <v>Bongo Comics</v>
      </c>
      <c r="F9" s="15" t="str">
        <v>Steve Vance; Bill Morrison</v>
      </c>
      <c r="G9" s="15" t="str">
        <v>Standard cover</v>
      </c>
      <c r="H9" s="15" t="str">
        <v>Direct homage</v>
      </c>
      <c r="I9" s="15" t="str">
        <v>Radioactive Man; Fallout Boy</v>
      </c>
      <c r="J9" s="15" t="str">
        <v>None documented</v>
      </c>
      <c r="K9" s="15" t="str">
        <v>Not applicable</v>
      </c>
      <c r="L9" s="15" t="str">
        <v>Unknown — not announced</v>
      </c>
      <c r="M9" s="15" t="str">
        <v>Standard cover</v>
      </c>
      <c r="N9" s="15" t="str">
        <v>US / English</v>
      </c>
      <c r="O9" s="11" t="str">
        <v>Unknown — exact on-sale date unconfirmed</v>
      </c>
      <c r="P9" s="15" t="str">
        <v>Reviewed cover shows the cradling-body composition. Specific arrangement, parody logo, background crowd, or catalog identification supports a visual homage to Crisis #7; this is not a claim of documented artist intent.</v>
      </c>
      <c r="Q9" s="15" t="str">
        <v>Native cover image reviewed; no guessed release day, print run, convention, or social account. Existing supplied year retained where only the year is supported.  Some depicted identities remain unresolved.</v>
      </c>
      <c r="R9" s="15" t="str">
        <v>Verified</v>
      </c>
      <c r="S9" s="16" t="str">
        <v>https://crisisonearthprime.com/coie/coie07homages/</v>
      </c>
      <c r="T9" s="15" t="str">
        <v>https://www.simpsonsarchive.com/guides/comics_rm00.html</v>
      </c>
      <c r="U9" s="15" t="str">
        <v>https://crisisonearthprime.com/wp-content/uploads/2020/09/coie7_homage_radioactive_man_4.jpg</v>
      </c>
      <c r="V9" s="15" t="str">
        <v>Unknown — official account not confirmed</v>
      </c>
      <c r="W9" s="15" t="str">
        <v>Published</v>
      </c>
      <c r="X9" s="15" t="str">
        <v>Reviewed 2026-10-20</v>
      </c>
    </row>
    <row r="10" ht="48" hidden="0" customHeight="1">
      <c r="A10" s="15" t="str">
        <v>CL-COIE7-0009</v>
      </c>
      <c r="B10" s="15" t="str">
        <v>Stone Protectors</v>
      </c>
      <c r="C10" s="15" t="str">
        <v>#2</v>
      </c>
      <c r="D10" s="13" t="n">
        <v>1994</v>
      </c>
      <c r="E10" s="15" t="str">
        <v>Harvey Comics</v>
      </c>
      <c r="F10" s="15" t="str">
        <v>Unknown — cover-specific credit not confirmed</v>
      </c>
      <c r="G10" s="15" t="str">
        <v>Standard cover</v>
      </c>
      <c r="H10" s="15" t="str">
        <v>Possible homage — target unconfirmed</v>
      </c>
      <c r="I10" s="15" t="str">
        <v>Princess Opal</v>
      </c>
      <c r="J10" s="15" t="str">
        <v>None documented</v>
      </c>
      <c r="K10" s="15" t="str">
        <v>Not applicable</v>
      </c>
      <c r="L10" s="15" t="str">
        <v>Unknown — not announced</v>
      </c>
      <c r="M10" s="15" t="str">
        <v>Standard cover</v>
      </c>
      <c r="N10" s="15" t="str">
        <v>US / English</v>
      </c>
      <c r="O10" s="11" t="str">
        <v>Unknown — exact on-sale date unconfirmed</v>
      </c>
      <c r="P10" s="15" t="str">
        <v>Reviewed cover shows the cradling-body composition. Only the shared pietà motif and supplied fan-gallery identification support this relationship; exact target or cover credit remains unconfirmed.</v>
      </c>
      <c r="Q10" s="15" t="str">
        <v>Native cover image reviewed; no guessed release day, print run, convention, or social account. Cover-specific artist credit remains unknown. Existing supplied year retained where only the year is supported.  Partial Some depicted identities remain unresolved.</v>
      </c>
      <c r="R10" s="15" t="str">
        <v>Partial</v>
      </c>
      <c r="S10" s="16" t="str">
        <v>https://crisisonearthprime.com/coie/coie07homages/</v>
      </c>
      <c r="T10" s="15" t="str">
        <v>https://crisisonearthprime.com/coie/coie07homages/</v>
      </c>
      <c r="U10" s="15" t="str">
        <v>https://crisisonearthprime.com/wp-content/uploads/2019/07/coie7_homage_stone_protectors_2.jpg</v>
      </c>
      <c r="V10" s="15" t="str">
        <v>Unknown — official account not confirmed</v>
      </c>
      <c r="W10" s="15" t="str">
        <v>Published</v>
      </c>
      <c r="X10" s="15" t="str">
        <v>Reviewed 2026-10-20</v>
      </c>
    </row>
    <row r="11" ht="36" hidden="0" customHeight="1">
      <c r="A11" s="15" t="str">
        <v>CL-COIE7-0010</v>
      </c>
      <c r="B11" s="15" t="str">
        <v>Valor</v>
      </c>
      <c r="C11" s="15" t="str">
        <v>#18</v>
      </c>
      <c r="D11" s="13" t="n">
        <v>1994</v>
      </c>
      <c r="E11" s="15" t="str">
        <v>DC Comics</v>
      </c>
      <c r="F11" s="15" t="str">
        <v>Stuart Immonen; Dick Giordano</v>
      </c>
      <c r="G11" s="15" t="str">
        <v>Standard cover</v>
      </c>
      <c r="H11" s="15" t="str">
        <v>Possible homage — target unconfirmed</v>
      </c>
      <c r="I11" s="15" t="str">
        <v>Valor</v>
      </c>
      <c r="J11" s="15" t="str">
        <v>None documented</v>
      </c>
      <c r="K11" s="15" t="str">
        <v>Not applicable</v>
      </c>
      <c r="L11" s="15" t="str">
        <v>Unknown — not announced</v>
      </c>
      <c r="M11" s="15" t="str">
        <v>Standard cover</v>
      </c>
      <c r="N11" s="15" t="str">
        <v>US / English</v>
      </c>
      <c r="O11" s="11" t="str">
        <v>Unknown — exact on-sale date unconfirmed</v>
      </c>
      <c r="P11" s="15" t="str">
        <v>Reviewed cover shows the cradling-body composition. Only the shared pietà motif and supplied fan-gallery identification support this relationship; exact target or cover credit remains unconfirmed.</v>
      </c>
      <c r="Q11" s="15" t="str">
        <v>Native cover image reviewed; no guessed release day, print run, convention, or social account. Existing supplied year retained where only the year is supported.  Partial Some depicted identities remain unresolved.</v>
      </c>
      <c r="R11" s="15" t="str">
        <v>Partial</v>
      </c>
      <c r="S11" s="16" t="str">
        <v>https://crisisonearthprime.com/coie/coie07homages/</v>
      </c>
      <c r="T11" s="16" t="str">
        <v>https://www.dcuguide.com/Valor_18</v>
      </c>
      <c r="U11" s="15" t="str">
        <v>https://crisisonearthprime.com/wp-content/uploads/2016/12/coie7_homage_valor_18.jpg</v>
      </c>
      <c r="V11" s="15" t="str">
        <v>Unknown — official account not confirmed</v>
      </c>
      <c r="W11" s="15" t="str">
        <v>Published</v>
      </c>
      <c r="X11" s="15" t="str">
        <v>Reviewed 2026-10-20</v>
      </c>
    </row>
    <row r="12" ht="48" hidden="0" customHeight="1">
      <c r="A12" s="15" t="str">
        <v>CL-COIE7-0011</v>
      </c>
      <c r="B12" s="15" t="str">
        <v>What If...?</v>
      </c>
      <c r="C12" s="15" t="str">
        <v>#61</v>
      </c>
      <c r="D12" s="13" t="n">
        <v>1994</v>
      </c>
      <c r="E12" s="15" t="str">
        <v>Marvel Comics</v>
      </c>
      <c r="F12" s="15" t="str">
        <v>Kirk Jarvinen; John Beatty</v>
      </c>
      <c r="G12" s="15" t="str">
        <v>Standard cover</v>
      </c>
      <c r="H12" s="15" t="str">
        <v>Direct homage</v>
      </c>
      <c r="I12" s="15" t="str">
        <v>Spider-Man; Mary Jane Watson</v>
      </c>
      <c r="J12" s="15" t="str">
        <v>None documented</v>
      </c>
      <c r="K12" s="15" t="str">
        <v>Not applicable</v>
      </c>
      <c r="L12" s="15" t="str">
        <v>Unknown — not announced</v>
      </c>
      <c r="M12" s="15" t="str">
        <v>Standard cover</v>
      </c>
      <c r="N12" s="15" t="str">
        <v>US / English</v>
      </c>
      <c r="O12" s="11" t="n">
        <v>34408</v>
      </c>
      <c r="P12" s="15" t="str">
        <v>Reviewed cover shows the cradling-body composition. Specific arrangement, parody logo, background crowd, or catalog identification supports a visual homage to Crisis #7; this is not a claim of documented artist intent.</v>
      </c>
      <c r="Q12" s="15" t="str">
        <v>Native cover image reviewed; no guessed release day, print run, convention, or social account.  Some depicted identities remain unresolved.</v>
      </c>
      <c r="R12" s="15" t="str">
        <v>Verified</v>
      </c>
      <c r="S12" s="16" t="str">
        <v>https://crisisonearthprime.com/coie/coie07homages/</v>
      </c>
      <c r="T12" s="15" t="str">
        <v>https://www.comics.org/issue/55077/</v>
      </c>
      <c r="U12" s="15" t="str">
        <v>https://crisisonearthprime.com/wp-content/uploads/2024/06/coie7_homage_what_if_61.jpg</v>
      </c>
      <c r="V12" s="15" t="str">
        <v>Unknown — official account not confirmed</v>
      </c>
      <c r="W12" s="15" t="str">
        <v>Published</v>
      </c>
      <c r="X12" s="15" t="str">
        <v>Reviewed 2026-10-20</v>
      </c>
    </row>
    <row r="13" ht="36" hidden="0" customHeight="1">
      <c r="A13" s="15" t="str">
        <v>CL-COIE7-0012</v>
      </c>
      <c r="B13" s="15" t="str">
        <v>X-Force</v>
      </c>
      <c r="C13" s="15" t="str">
        <v>#39</v>
      </c>
      <c r="D13" s="13" t="n">
        <v>1994</v>
      </c>
      <c r="E13" s="15" t="str">
        <v>Marvel Comics</v>
      </c>
      <c r="F13" s="15" t="str">
        <v>Tony S. Daniel; Kevin Conrad</v>
      </c>
      <c r="G13" s="15" t="str">
        <v>Standard cover</v>
      </c>
      <c r="H13" s="15" t="str">
        <v>Possible homage — target unconfirmed</v>
      </c>
      <c r="I13" s="15" t="str">
        <v>Moonstar; Feral</v>
      </c>
      <c r="J13" s="15" t="str">
        <v>None documented</v>
      </c>
      <c r="K13" s="15" t="str">
        <v>Not applicable</v>
      </c>
      <c r="L13" s="15" t="str">
        <v>Unknown — not announced</v>
      </c>
      <c r="M13" s="15" t="str">
        <v>Standard cover</v>
      </c>
      <c r="N13" s="15" t="str">
        <v>US / English</v>
      </c>
      <c r="O13" s="11" t="str">
        <v>Unknown — exact on-sale date unconfirmed</v>
      </c>
      <c r="P13" s="15" t="str">
        <v>Reviewed cover shows the cradling-body composition. Only the shared pietà motif and supplied fan-gallery identification support this relationship; exact target or cover credit remains unconfirmed.</v>
      </c>
      <c r="Q13" s="15" t="str">
        <v>Native cover image reviewed; no guessed release day, print run, convention, or social account. Existing supplied year retained where only the year is supported.  Partial Some depicted identities remain unresolved.</v>
      </c>
      <c r="R13" s="15" t="str">
        <v>Partial</v>
      </c>
      <c r="S13" s="16" t="str">
        <v>https://crisisonearthprime.com/coie/coie07homages/</v>
      </c>
      <c r="T13" s="15" t="str">
        <v>https://marvel.fandom.com/wiki/X-Force_Vol_1_39</v>
      </c>
      <c r="U13" s="15" t="str">
        <v>https://crisisonearthprime.com/wp-content/uploads/2019/04/coie7_homage_xforce_39.jpg</v>
      </c>
      <c r="V13" s="15" t="str">
        <v>Unknown — official account not confirmed</v>
      </c>
      <c r="W13" s="15" t="str">
        <v>Published</v>
      </c>
      <c r="X13" s="15" t="str">
        <v>Reviewed 2026-10-20</v>
      </c>
    </row>
    <row r="14" ht="48" hidden="0" customHeight="1">
      <c r="A14" s="15" t="str">
        <v>CL-COIE7-0013</v>
      </c>
      <c r="B14" s="15" t="str">
        <v>Thunderstrike</v>
      </c>
      <c r="C14" s="15" t="str">
        <v>#24</v>
      </c>
      <c r="D14" s="13" t="n">
        <v>1995</v>
      </c>
      <c r="E14" s="15" t="str">
        <v>Marvel Comics</v>
      </c>
      <c r="F14" s="15" t="str">
        <v>Ron Frenz; Al Milgrom</v>
      </c>
      <c r="G14" s="15" t="str">
        <v>Standard cover</v>
      </c>
      <c r="H14" s="15" t="str">
        <v>Possible homage — target unconfirmed</v>
      </c>
      <c r="I14" s="15" t="str">
        <v>Thor; Thunderstrike</v>
      </c>
      <c r="J14" s="15" t="str">
        <v>None documented</v>
      </c>
      <c r="K14" s="15" t="str">
        <v>Not applicable</v>
      </c>
      <c r="L14" s="15" t="str">
        <v>Unknown — not announced</v>
      </c>
      <c r="M14" s="15" t="str">
        <v>Standard cover</v>
      </c>
      <c r="N14" s="15" t="str">
        <v>US / English</v>
      </c>
      <c r="O14" s="11" t="str">
        <v>Unknown — exact on-sale date unconfirmed</v>
      </c>
      <c r="P14" s="15" t="str">
        <v>Reviewed cover shows the cradling-body composition. Only the shared pietà motif and supplied fan-gallery identification support this relationship; exact target remains unconfirmed.</v>
      </c>
      <c r="Q14" s="15" t="str">
        <v>Native cover image reviewed; no guessed release day, print run, convention, or social account. Existing supplied year retained where only the year is supported. Cover pencils by Ron Frenz and inks by Al Milgrom. Partial Some depicted identities remain unresolved.</v>
      </c>
      <c r="R14" s="15" t="str">
        <v>Partial</v>
      </c>
      <c r="S14" s="16" t="str">
        <v>https://crisisonearthprime.com/coie/coie07homages/</v>
      </c>
      <c r="T14" s="15" t="str">
        <v>https://www.comics.org/issue/57701/</v>
      </c>
      <c r="U14" s="15" t="str">
        <v>https://crisisonearthprime.com/wp-content/uploads/2020/09/coie7_homage_thunderstrike_24.jpg</v>
      </c>
      <c r="V14" s="15" t="str">
        <v>Unknown — official account not confirmed</v>
      </c>
      <c r="W14" s="15" t="str">
        <v>Published</v>
      </c>
      <c r="X14" s="15" t="str">
        <v>Reviewed 2026-10-20</v>
      </c>
    </row>
    <row r="15" ht="36" hidden="0" customHeight="1">
      <c r="A15" s="15" t="str">
        <v>CL-COIE7-0014</v>
      </c>
      <c r="B15" s="15" t="str">
        <v>X-O Manowar</v>
      </c>
      <c r="C15" s="15" t="str">
        <v>#65</v>
      </c>
      <c r="D15" s="13" t="n">
        <v>1996</v>
      </c>
      <c r="E15" s="15" t="str">
        <v>Valiant Comics</v>
      </c>
      <c r="F15" s="15" t="str">
        <v>Andy Smith; John Guynn</v>
      </c>
      <c r="G15" s="15" t="str">
        <v>Standard cover</v>
      </c>
      <c r="H15" s="15" t="str">
        <v>Possible homage — target unconfirmed</v>
      </c>
      <c r="I15" s="15" t="str">
        <v>X-O Manowar</v>
      </c>
      <c r="J15" s="15" t="str">
        <v>None documented</v>
      </c>
      <c r="K15" s="15" t="str">
        <v>Not applicable</v>
      </c>
      <c r="L15" s="15" t="str">
        <v>Unknown — not announced</v>
      </c>
      <c r="M15" s="15" t="str">
        <v>Standard cover</v>
      </c>
      <c r="N15" s="15" t="str">
        <v>US / English</v>
      </c>
      <c r="O15" s="11" t="str">
        <v>Unknown — exact on-sale date unconfirmed</v>
      </c>
      <c r="P15" s="15" t="str">
        <v>Reviewed cover shows the cradling-body composition. Only the shared pietà motif and supplied fan-gallery identification support this relationship; exact target or cover credit remains unconfirmed.</v>
      </c>
      <c r="Q15" s="15" t="str">
        <v>Native cover image reviewed; no guessed release day, print run, convention, or social account. Existing supplied year retained where only the year is supported.  Partial Some depicted identities remain unresolved.</v>
      </c>
      <c r="R15" s="15" t="str">
        <v>Partial</v>
      </c>
      <c r="S15" s="16" t="str">
        <v>https://crisisonearthprime.com/coie/coie07homages/</v>
      </c>
      <c r="T15" s="15" t="str">
        <v>https://coins.www.collectors-society.com/WCM/ComicView.aspx?PeopleSetComicID=1056330</v>
      </c>
      <c r="U15" s="15" t="str">
        <v>https://crisisonearthprime.com/wp-content/uploads/2024/06/coie7_homage_xomanowar_65.png</v>
      </c>
      <c r="V15" s="15" t="str">
        <v>Unknown — official account not confirmed</v>
      </c>
      <c r="W15" s="15" t="str">
        <v>Published</v>
      </c>
      <c r="X15" s="15" t="str">
        <v>Reviewed 2026-10-20</v>
      </c>
    </row>
    <row r="16" ht="48" hidden="0" customHeight="1">
      <c r="A16" s="15" t="str">
        <v>CL-COIE7-0015</v>
      </c>
      <c r="B16" s="15" t="str">
        <v>Mars Attacks Image</v>
      </c>
      <c r="C16" s="15" t="str">
        <v>#4</v>
      </c>
      <c r="D16" s="13" t="n">
        <v>1997</v>
      </c>
      <c r="E16" s="15" t="str">
        <v>Image Comics</v>
      </c>
      <c r="F16" s="15" t="str">
        <v>Andy Smith; Bill Sienkiewicz</v>
      </c>
      <c r="G16" s="15" t="str">
        <v>Standard cover</v>
      </c>
      <c r="H16" s="15" t="str">
        <v>Direct homage</v>
      </c>
      <c r="I16" s="15" t="str">
        <v>Supreme</v>
      </c>
      <c r="J16" s="15" t="str">
        <v>None documented</v>
      </c>
      <c r="K16" s="15" t="str">
        <v>Not applicable</v>
      </c>
      <c r="L16" s="15" t="str">
        <v>Unknown — not announced</v>
      </c>
      <c r="M16" s="15" t="str">
        <v>Standard cover</v>
      </c>
      <c r="N16" s="15" t="str">
        <v>US / English</v>
      </c>
      <c r="O16" s="11" t="str">
        <v>Unknown — exact on-sale date unconfirmed</v>
      </c>
      <c r="P16" s="15" t="str">
        <v>Reviewed cover shows the cradling-body composition. Specific arrangement, parody logo, background crowd, or catalog identification supports a visual homage to Crisis #7; this is not a claim of documented artist intent.</v>
      </c>
      <c r="Q16" s="15" t="str">
        <v>Native cover image reviewed; no guessed release day, print run, convention, or social account. Existing supplied year retained where only the year is supported.  Some depicted identities remain unresolved.</v>
      </c>
      <c r="R16" s="15" t="str">
        <v>Verified</v>
      </c>
      <c r="S16" s="16" t="str">
        <v>https://crisisonearthprime.com/coie/coie07homages/</v>
      </c>
      <c r="T16" s="15" t="str">
        <v>https://www.keycollectorcomics.com/issue/mars-attacks-image-4-495549%2C495549/</v>
      </c>
      <c r="U16" s="15" t="str">
        <v>https://crisisonearthprime.com/wp-content/uploads/2024/06/coie7_homage_mars_attacks_image_4.jpg</v>
      </c>
      <c r="V16" s="15" t="str">
        <v>Unknown — official account not confirmed</v>
      </c>
      <c r="W16" s="15" t="str">
        <v>Published</v>
      </c>
      <c r="X16" s="15" t="str">
        <v>Reviewed 2026-10-20</v>
      </c>
    </row>
    <row r="17" ht="48" hidden="0" customHeight="1">
      <c r="A17" s="15" t="str">
        <v>CL-COIE7-0016</v>
      </c>
      <c r="B17" s="15" t="str">
        <v>Generation X Annual</v>
      </c>
      <c r="C17" s="15" t="str">
        <v>1998</v>
      </c>
      <c r="D17" s="13" t="n">
        <v>1998</v>
      </c>
      <c r="E17" s="15" t="str">
        <v>Marvel Comics</v>
      </c>
      <c r="F17" s="15" t="str">
        <v>Tomm Coker</v>
      </c>
      <c r="G17" s="15" t="str">
        <v>Standard cover</v>
      </c>
      <c r="H17" s="15" t="str">
        <v>Possible homage — target unconfirmed</v>
      </c>
      <c r="I17" s="15" t="str">
        <v>Chamber; Generation X</v>
      </c>
      <c r="J17" s="15" t="str">
        <v>None documented</v>
      </c>
      <c r="K17" s="15" t="str">
        <v>Not applicable</v>
      </c>
      <c r="L17" s="15" t="str">
        <v>Unknown — not announced</v>
      </c>
      <c r="M17" s="15" t="str">
        <v>Standard cover</v>
      </c>
      <c r="N17" s="15" t="str">
        <v>US / English</v>
      </c>
      <c r="O17" s="11" t="str">
        <v>Unknown — exact on-sale date unconfirmed</v>
      </c>
      <c r="P17" s="15" t="str">
        <v>Reviewed cover shows the cradling-body composition. Only the shared pietà motif and supplied fan-gallery identification support this relationship; exact target remains unconfirmed.</v>
      </c>
      <c r="Q17" s="15" t="str">
        <v>Native cover image reviewed; no guessed release day, print run, convention, or social account. Existing supplied year retained where only the year is supported. Cover credited to Tomm Coker; separate cover inker remains unconfirmed. Partial Some depicted identities remain unresolved.</v>
      </c>
      <c r="R17" s="15" t="str">
        <v>Partial</v>
      </c>
      <c r="S17" s="16" t="str">
        <v>https://crisisonearthprime.com/coie/coie07homages/</v>
      </c>
      <c r="T17" s="15" t="str">
        <v>https://marvel.fandom.com/wiki/Generation_X/Dracula_%2798_Vol_1_1</v>
      </c>
      <c r="U17" s="15" t="str">
        <v>https://crisisonearthprime.com/wp-content/uploads/2019/04/coie7_homage_generation_x_dracula.jpg</v>
      </c>
      <c r="V17" s="15" t="str">
        <v>Unknown — official account not confirmed</v>
      </c>
      <c r="W17" s="15" t="str">
        <v>Published</v>
      </c>
      <c r="X17" s="15" t="str">
        <v>Reviewed 2026-10-20</v>
      </c>
    </row>
    <row r="18" ht="60" hidden="0" customHeight="1">
      <c r="A18" s="15" t="str">
        <v>CL-COIE7-0017</v>
      </c>
      <c r="B18" s="15" t="str">
        <v>Major Bummer</v>
      </c>
      <c r="C18" s="15" t="str">
        <v>#12</v>
      </c>
      <c r="D18" s="13" t="n">
        <v>1998</v>
      </c>
      <c r="E18" s="15" t="str">
        <v>DC Comics</v>
      </c>
      <c r="F18" s="15" t="str">
        <v>Doug Mahnke</v>
      </c>
      <c r="G18" s="15" t="str">
        <v>Standard cover</v>
      </c>
      <c r="H18" s="15" t="str">
        <v>Direct homage</v>
      </c>
      <c r="I18" s="15" t="str">
        <v>Lou Martin; Major Bummer cast</v>
      </c>
      <c r="J18" s="15" t="str">
        <v>None documented</v>
      </c>
      <c r="K18" s="15" t="str">
        <v>Not applicable</v>
      </c>
      <c r="L18" s="15" t="str">
        <v>Unknown — not announced</v>
      </c>
      <c r="M18" s="15" t="str">
        <v>Standard cover</v>
      </c>
      <c r="N18" s="15" t="str">
        <v>US / English</v>
      </c>
      <c r="O18" s="11" t="str">
        <v>Unknown — exact on-sale date unconfirmed</v>
      </c>
      <c r="P18" s="15" t="str">
        <v>Reviewed cover shows the cradling-body composition. Specific arrangement, parody logo, background crowd, or catalog identification supports a visual homage to Crisis #7; this is not a claim of documented artist intent.</v>
      </c>
      <c r="Q18" s="15" t="str">
        <v>Native cover image reviewed; no guessed release day, print run, convention, or social account. Existing supplied year retained where only the year is supported. Doug Mahnke is credited for the cover; separate cover inker remains unconfirmed. Some depicted identities remain unresolved.</v>
      </c>
      <c r="R18" s="15" t="str">
        <v>Verified</v>
      </c>
      <c r="S18" s="16" t="str">
        <v>https://crisisonearthprime.com/coie/coie07homages/</v>
      </c>
      <c r="T18" s="16" t="str">
        <v>https://comicvine.gamespot.com/major-bummer-12-what-the-hell-is-goin-on-here/4000-49229/</v>
      </c>
      <c r="U18" s="15" t="str">
        <v>https://crisisonearthprime.com/wp-content/uploads/2016/12/coie7_homage_major_bummer_12.jpg</v>
      </c>
      <c r="V18" s="15" t="str">
        <v>Unknown — official account not confirmed</v>
      </c>
      <c r="W18" s="15" t="str">
        <v>Published</v>
      </c>
      <c r="X18" s="15" t="str">
        <v>Reviewed 2026-10-20</v>
      </c>
    </row>
    <row r="19" ht="60" hidden="0" customHeight="1">
      <c r="A19" s="15" t="str">
        <v>CL-COIE7-0018</v>
      </c>
      <c r="B19" s="15" t="str">
        <v>Adventures of Superman</v>
      </c>
      <c r="C19" s="15" t="str">
        <v>#567</v>
      </c>
      <c r="D19" s="13" t="n">
        <v>1999</v>
      </c>
      <c r="E19" s="15" t="str">
        <v>DC Comics</v>
      </c>
      <c r="F19" s="15" t="str">
        <v>Tom Grummett; Denis Rodier</v>
      </c>
      <c r="G19" s="15" t="str">
        <v>Standard cover</v>
      </c>
      <c r="H19" s="15" t="str">
        <v>Possible homage — target unconfirmed</v>
      </c>
      <c r="I19" s="15" t="str">
        <v>Superman; Lois Lane</v>
      </c>
      <c r="J19" s="15" t="str">
        <v>None documented</v>
      </c>
      <c r="K19" s="15" t="str">
        <v>Not applicable</v>
      </c>
      <c r="L19" s="15" t="str">
        <v>Unknown — not announced</v>
      </c>
      <c r="M19" s="15" t="str">
        <v>Standard cover</v>
      </c>
      <c r="N19" s="15" t="str">
        <v>US / English</v>
      </c>
      <c r="O19" s="11" t="str">
        <v>Unknown — exact on-sale date unconfirmed</v>
      </c>
      <c r="P19" s="15" t="str">
        <v>Reviewed cover shows the cradling-body composition. Only the shared pietà motif and supplied fan-gallery identification support this relationship; exact target remains unconfirmed.</v>
      </c>
      <c r="Q19" s="15" t="str">
        <v>Native cover image reviewed; no guessed release day, print run, convention, or social account. Existing supplied year retained where only the year is supported. Publisher cover credits include Tom Grummett and Denis Rodier, with Patrick Martin and Todd Klein also listed. Partial Some depicted identities remain unresolved.</v>
      </c>
      <c r="R19" s="15" t="str">
        <v>Partial</v>
      </c>
      <c r="S19" s="16" t="str">
        <v>https://crisisonearthprime.com/coie/coie07homages/</v>
      </c>
      <c r="T19" s="16" t="str">
        <v>https://www.dcuniverseinfinite.com/comics/book/adventures-of-superman-1987-2006-567/6e9dbba2-00fa-40b1-a18a-a4c5405d301b</v>
      </c>
      <c r="U19" s="15" t="str">
        <v>https://crisisonearthprime.com/wp-content/uploads/2017/06/coie7_homage_adventures_of_superman_567.jpg</v>
      </c>
      <c r="V19" s="15" t="str">
        <v>Unknown — official account not confirmed</v>
      </c>
      <c r="W19" s="15" t="str">
        <v>Published</v>
      </c>
      <c r="X19" s="15" t="str">
        <v>Reviewed 2026-10-20</v>
      </c>
    </row>
    <row r="20" ht="48" hidden="0" customHeight="1">
      <c r="A20" s="15" t="str">
        <v>CL-COIE7-0019</v>
      </c>
      <c r="B20" s="15" t="str">
        <v>Superman &amp; Batman: Generations</v>
      </c>
      <c r="C20" s="15" t="str">
        <v>#3</v>
      </c>
      <c r="D20" s="13" t="n">
        <v>1999</v>
      </c>
      <c r="E20" s="15" t="str">
        <v>DC Comics</v>
      </c>
      <c r="F20" s="15" t="str">
        <v>John Byrne</v>
      </c>
      <c r="G20" s="15" t="str">
        <v>Standard cover</v>
      </c>
      <c r="H20" s="15" t="str">
        <v>Direct homage</v>
      </c>
      <c r="I20" s="15" t="str">
        <v>Superman; Supergirl; Batman</v>
      </c>
      <c r="J20" s="15" t="str">
        <v>None documented</v>
      </c>
      <c r="K20" s="15" t="str">
        <v>Not applicable</v>
      </c>
      <c r="L20" s="15" t="str">
        <v>Unknown — not announced</v>
      </c>
      <c r="M20" s="15" t="str">
        <v>Standard cover</v>
      </c>
      <c r="N20" s="15" t="str">
        <v>US / English</v>
      </c>
      <c r="O20" s="11" t="str">
        <v>Unknown — exact on-sale date unconfirmed</v>
      </c>
      <c r="P20" s="15" t="str">
        <v>Reviewed cover shows the cradling-body composition. Specific arrangement, parody logo, background crowd, or catalog identification supports a visual homage to Crisis #7; this is not a claim of documented artist intent.</v>
      </c>
      <c r="Q20" s="15" t="str">
        <v>Native cover image reviewed; no guessed release day, print run, convention, or social account. Existing supplied year retained where only the year is supported.  Some depicted identities remain unresolved.</v>
      </c>
      <c r="R20" s="15" t="str">
        <v>Verified</v>
      </c>
      <c r="S20" s="16" t="str">
        <v>https://crisisonearthprime.com/coie/coie07homages/</v>
      </c>
      <c r="T20" s="15" t="str">
        <v>https://crisisonearthprime.com/coie/coie07homages/</v>
      </c>
      <c r="U20" s="15" t="str">
        <v>https://crisisonearthprime.com/wp-content/uploads/2018/07/coie7_homage_superman_and_batman_generations_03.jpg</v>
      </c>
      <c r="V20" s="15" t="str">
        <v>Unknown — official account not confirmed</v>
      </c>
      <c r="W20" s="15" t="str">
        <v>Published</v>
      </c>
      <c r="X20" s="15" t="str">
        <v>Reviewed 2026-10-20</v>
      </c>
    </row>
    <row r="21" ht="48" hidden="0" customHeight="1">
      <c r="A21" s="15" t="str">
        <v>CL-COIE7-0020</v>
      </c>
      <c r="B21" s="15" t="str">
        <v>Ninja High School v2</v>
      </c>
      <c r="C21" s="15" t="str">
        <v>#11</v>
      </c>
      <c r="D21" s="13" t="n">
        <v>2000</v>
      </c>
      <c r="E21" s="15" t="str">
        <v>Antarctic Press</v>
      </c>
      <c r="F21" s="15" t="str">
        <v>Ben Dunn</v>
      </c>
      <c r="G21" s="15" t="str">
        <v>Standard cover</v>
      </c>
      <c r="H21" s="15" t="str">
        <v>Direct homage</v>
      </c>
      <c r="I21" s="15" t="str">
        <v>Superman parody; Ninja High School cast</v>
      </c>
      <c r="J21" s="15" t="str">
        <v>None documented</v>
      </c>
      <c r="K21" s="15" t="str">
        <v>Not applicable</v>
      </c>
      <c r="L21" s="15" t="str">
        <v>Unknown — not announced</v>
      </c>
      <c r="M21" s="15" t="str">
        <v>Standard cover</v>
      </c>
      <c r="N21" s="15" t="str">
        <v>US / English</v>
      </c>
      <c r="O21" s="11" t="str">
        <v>Unknown — exact on-sale date unconfirmed</v>
      </c>
      <c r="P21" s="15" t="str">
        <v>Reviewed cover shows the cradling-body composition. Specific arrangement, parody logo, background crowd, or catalog identification supports a visual homage to Crisis #7; this is not a claim of documented artist intent.</v>
      </c>
      <c r="Q21" s="15" t="str">
        <v>Native cover image reviewed; no guessed release day, print run, convention, or social account. Existing supplied year retained where only the year is supported.  Some depicted identities remain unresolved.</v>
      </c>
      <c r="R21" s="15" t="str">
        <v>Verified</v>
      </c>
      <c r="S21" s="16" t="str">
        <v>https://crisisonearthprime.com/coie/coie07homages/</v>
      </c>
      <c r="T21" s="16" t="str">
        <v>https://comicvine.gamespot.com/profile/cbishop/lists/crisis-on-infinite-earths-7-homages-6/19889/</v>
      </c>
      <c r="U21" s="15" t="str">
        <v>https://crisisonearthprime.com/wp-content/uploads/2016/12/coie7_homage_ninja_high_school_11.jpg</v>
      </c>
      <c r="V21" s="15" t="str">
        <v>Unknown — official account not confirmed</v>
      </c>
      <c r="W21" s="15" t="str">
        <v>Published</v>
      </c>
      <c r="X21" s="15" t="str">
        <v>Reviewed 2026-10-20</v>
      </c>
    </row>
    <row r="22" ht="36" hidden="0" customHeight="1">
      <c r="A22" s="15" t="str">
        <v>CL-COIE7-0021</v>
      </c>
      <c r="B22" s="15" t="str">
        <v>Tarot: Witch of the Black Rose</v>
      </c>
      <c r="C22" s="15" t="str">
        <v>#4</v>
      </c>
      <c r="D22" s="13" t="n">
        <v>2000</v>
      </c>
      <c r="E22" s="15" t="str">
        <v>Broadsword Comics</v>
      </c>
      <c r="F22" s="15" t="str">
        <v>Jim Balent</v>
      </c>
      <c r="G22" s="15" t="str">
        <v>Standard cover</v>
      </c>
      <c r="H22" s="15" t="str">
        <v>Possible homage — target unconfirmed</v>
      </c>
      <c r="I22" s="15" t="str">
        <v>Tarot; Raven Hex</v>
      </c>
      <c r="J22" s="15" t="str">
        <v>None documented</v>
      </c>
      <c r="K22" s="15" t="str">
        <v>Not applicable</v>
      </c>
      <c r="L22" s="15" t="str">
        <v>Unknown — not announced</v>
      </c>
      <c r="M22" s="15" t="str">
        <v>Standard cover</v>
      </c>
      <c r="N22" s="15" t="str">
        <v>US / English</v>
      </c>
      <c r="O22" s="11" t="str">
        <v>Unknown — exact on-sale date unconfirmed</v>
      </c>
      <c r="P22" s="15" t="str">
        <v>Reviewed cover shows the cradling-body composition. Only the shared pietà motif and supplied fan-gallery identification support this relationship; exact target or cover credit remains unconfirmed.</v>
      </c>
      <c r="Q22" s="15" t="str">
        <v>Native cover image reviewed; no guessed release day, print run, convention, or social account. Existing supplied year retained where only the year is supported.  Partial Some depicted identities remain unresolved.</v>
      </c>
      <c r="R22" s="15" t="str">
        <v>Partial</v>
      </c>
      <c r="S22" s="16" t="str">
        <v>https://crisisonearthprime.com/coie/coie07homages/</v>
      </c>
      <c r="T22" s="15" t="str">
        <v>https://crisisonearthprime.com/coie/coie07homages/</v>
      </c>
      <c r="U22" s="15" t="str">
        <v>https://crisisonearthprime.com/wp-content/uploads/2022/06/coie7_homage_tarot_4.jpg</v>
      </c>
      <c r="V22" s="15" t="str">
        <v>Unknown — official account not confirmed</v>
      </c>
      <c r="W22" s="15" t="str">
        <v>Published</v>
      </c>
      <c r="X22" s="15" t="str">
        <v>Reviewed 2026-10-20</v>
      </c>
    </row>
    <row r="23" ht="48" hidden="0" customHeight="1">
      <c r="A23" s="15" t="str">
        <v>CL-COIE7-0022</v>
      </c>
      <c r="B23" s="15" t="str">
        <v>Superman Adventures</v>
      </c>
      <c r="C23" s="15" t="str">
        <v>#52</v>
      </c>
      <c r="D23" s="13" t="n">
        <v>2001</v>
      </c>
      <c r="E23" s="15" t="str">
        <v>DC Comics</v>
      </c>
      <c r="F23" s="15" t="str">
        <v>Mike Manley; Terry Austin</v>
      </c>
      <c r="G23" s="15" t="str">
        <v>Standard cover</v>
      </c>
      <c r="H23" s="15" t="str">
        <v>Possible homage — target unconfirmed</v>
      </c>
      <c r="I23" s="15" t="str">
        <v>Superman; Supergirl; Lex Luthor</v>
      </c>
      <c r="J23" s="15" t="str">
        <v>None documented</v>
      </c>
      <c r="K23" s="15" t="str">
        <v>Not applicable</v>
      </c>
      <c r="L23" s="15" t="str">
        <v>Unknown — not announced</v>
      </c>
      <c r="M23" s="15" t="str">
        <v>Standard cover</v>
      </c>
      <c r="N23" s="15" t="str">
        <v>US / English</v>
      </c>
      <c r="O23" s="11" t="str">
        <v>Unknown — exact on-sale date unconfirmed</v>
      </c>
      <c r="P23" s="15" t="str">
        <v>Reviewed cover shows the cradling-body composition. Only the shared pietà motif and supplied fan-gallery identification support this relationship; exact target remains unconfirmed.</v>
      </c>
      <c r="Q23" s="15" t="str">
        <v>Native cover image reviewed; no guessed release day, print run, convention, or social account. Existing supplied year retained where only the year is supported. Cover pencils by Mike Manley and inks by Terry Austin. Partial Some depicted identities remain unresolved.</v>
      </c>
      <c r="R23" s="15" t="str">
        <v>Partial</v>
      </c>
      <c r="S23" s="16" t="str">
        <v>https://crisisonearthprime.com/coie/coie07homages/</v>
      </c>
      <c r="T23" s="15" t="str">
        <v>https://my.comics.org/issue/90442/</v>
      </c>
      <c r="U23" s="15" t="str">
        <v>https://crisisonearthprime.com/wp-content/uploads/2024/06/coie7_homage_superman_adventure_52.jpg</v>
      </c>
      <c r="V23" s="15" t="str">
        <v>Unknown — official account not confirmed</v>
      </c>
      <c r="W23" s="15" t="str">
        <v>Published</v>
      </c>
      <c r="X23" s="15" t="str">
        <v>Reviewed 2026-10-20</v>
      </c>
    </row>
    <row r="24" ht="60" hidden="0" customHeight="1">
      <c r="A24" s="15" t="str">
        <v>CL-COIE7-0023</v>
      </c>
      <c r="B24" s="15" t="str">
        <v>Captain Marvel</v>
      </c>
      <c r="C24" s="15" t="str">
        <v>#34</v>
      </c>
      <c r="D24" s="13" t="n">
        <v>2002</v>
      </c>
      <c r="E24" s="15" t="str">
        <v>Marvel Comics</v>
      </c>
      <c r="F24" s="15" t="str">
        <v>Juvaun J. Kirby</v>
      </c>
      <c r="G24" s="15" t="str">
        <v>Standard cover</v>
      </c>
      <c r="H24" s="15" t="str">
        <v>Possible homage — target unconfirmed</v>
      </c>
      <c r="I24" s="15" t="str">
        <v>Captain Marvel; Marlo Chandler</v>
      </c>
      <c r="J24" s="15" t="str">
        <v>None documented</v>
      </c>
      <c r="K24" s="15" t="str">
        <v>Not applicable</v>
      </c>
      <c r="L24" s="15" t="str">
        <v>Unknown — not announced</v>
      </c>
      <c r="M24" s="15" t="str">
        <v>Standard cover</v>
      </c>
      <c r="N24" s="15" t="str">
        <v>US / English</v>
      </c>
      <c r="O24" s="11" t="str">
        <v>Unknown — exact on-sale date unconfirmed</v>
      </c>
      <c r="P24" s="15" t="str">
        <v>Reviewed cover shows the cradling-body composition. Only the shared pietà motif and supplied fan-gallery identification support this relationship; exact target remains unconfirmed.</v>
      </c>
      <c r="Q24" s="15" t="str">
        <v>Native cover image reviewed; no guessed release day, print run, convention, or social account. Existing supplied year retained where only the year is supported. Cover pencils credited to Juvaun J. Kirby; cover inks and colors remain unconfirmed. Partial Some depicted identities remain unresolved.</v>
      </c>
      <c r="R24" s="15" t="str">
        <v>Partial</v>
      </c>
      <c r="S24" s="16" t="str">
        <v>https://crisisonearthprime.com/coie/coie07homages/</v>
      </c>
      <c r="T24" s="15" t="str">
        <v>https://www.comics.org/issue/126739/</v>
      </c>
      <c r="U24" s="15" t="str">
        <v>https://crisisonearthprime.com/wp-content/uploads/2019/04/coie7_homage_captain_marvel_34.jpg</v>
      </c>
      <c r="V24" s="15" t="str">
        <v>Unknown — official account not confirmed</v>
      </c>
      <c r="W24" s="15" t="str">
        <v>Published</v>
      </c>
      <c r="X24" s="15" t="str">
        <v>Reviewed 2026-10-20</v>
      </c>
    </row>
    <row r="25" ht="48" hidden="0" customHeight="1">
      <c r="A25" s="15" t="str">
        <v>CL-COIE7-0024</v>
      </c>
      <c r="B25" s="15" t="str">
        <v>Catwoman</v>
      </c>
      <c r="C25" s="15" t="str">
        <v>#7</v>
      </c>
      <c r="D25" s="13" t="n">
        <v>2002</v>
      </c>
      <c r="E25" s="15" t="str">
        <v>DC Comics</v>
      </c>
      <c r="F25" s="15" t="str">
        <v>Paul Pope</v>
      </c>
      <c r="G25" s="15" t="str">
        <v>Standard cover</v>
      </c>
      <c r="H25" s="15" t="str">
        <v>Possible homage — target unconfirmed</v>
      </c>
      <c r="I25" s="15" t="str">
        <v>Catwoman; Slam Bradley</v>
      </c>
      <c r="J25" s="15" t="str">
        <v>None documented</v>
      </c>
      <c r="K25" s="15" t="str">
        <v>Not applicable</v>
      </c>
      <c r="L25" s="15" t="str">
        <v>Unknown — not announced</v>
      </c>
      <c r="M25" s="15" t="str">
        <v>Standard cover</v>
      </c>
      <c r="N25" s="15" t="str">
        <v>US / English</v>
      </c>
      <c r="O25" s="11" t="str">
        <v>Unknown — exact on-sale date unconfirmed</v>
      </c>
      <c r="P25" s="15" t="str">
        <v>Reviewed cover shows the cradling-body composition. Only the shared pietà motif and supplied fan-gallery identification support this relationship; exact target remains unconfirmed.</v>
      </c>
      <c r="Q25" s="15" t="str">
        <v>Native cover image reviewed; no guessed release day, print run, convention, or social account. Existing supplied year retained where only the year is supported. Cover art by Paul Pope, colors by Lee Loughridge. Partial Some depicted identities remain unresolved.</v>
      </c>
      <c r="R25" s="15" t="str">
        <v>Partial</v>
      </c>
      <c r="S25" s="16" t="str">
        <v>https://crisisonearthprime.com/coie/coie07homages/</v>
      </c>
      <c r="T25" s="15" t="str">
        <v>https://www.dcuguide.com/Catwoman_Vol._3_7</v>
      </c>
      <c r="U25" s="15" t="str">
        <v>https://crisisonearthprime.com/wp-content/uploads/2019/04/coie7_homage_catwoman_7_from_may_2002.jpg</v>
      </c>
      <c r="V25" s="15" t="str">
        <v>Unknown — official account not confirmed</v>
      </c>
      <c r="W25" s="15" t="str">
        <v>Published</v>
      </c>
      <c r="X25" s="15" t="str">
        <v>Reviewed 2026-10-20</v>
      </c>
    </row>
    <row r="26" ht="48" hidden="0" customHeight="1">
      <c r="A26" s="15" t="str">
        <v>CL-COIE7-0025</v>
      </c>
      <c r="B26" s="15" t="str">
        <v>Fantastic Furry Stories</v>
      </c>
      <c r="C26" s="15" t="str">
        <v>#3</v>
      </c>
      <c r="D26" s="13" t="n">
        <v>2002</v>
      </c>
      <c r="E26" s="15" t="str">
        <v>Shanda Fantasy Arts</v>
      </c>
      <c r="F26" s="15" t="str">
        <v>Unknown — cover-specific credit not confirmed</v>
      </c>
      <c r="G26" s="15" t="str">
        <v>Standard cover</v>
      </c>
      <c r="H26" s="15" t="str">
        <v>Possible homage — target unconfirmed</v>
      </c>
      <c r="I26" s="15" t="str">
        <v>No named cover figures confirmed</v>
      </c>
      <c r="J26" s="15" t="str">
        <v>None documented</v>
      </c>
      <c r="K26" s="15" t="str">
        <v>Not applicable</v>
      </c>
      <c r="L26" s="15" t="str">
        <v>Unknown — not announced</v>
      </c>
      <c r="M26" s="15" t="str">
        <v>Standard cover</v>
      </c>
      <c r="N26" s="15" t="str">
        <v>US / English</v>
      </c>
      <c r="O26" s="11" t="str">
        <v>Unknown — exact on-sale date unconfirmed</v>
      </c>
      <c r="P26" s="15" t="str">
        <v>Reviewed cover shows the cradling-body composition. Only the shared pietà motif and supplied fan-gallery identification support this relationship; exact target or cover credit remains unconfirmed.</v>
      </c>
      <c r="Q26" s="15" t="str">
        <v>Native cover image reviewed; no guessed release day, print run, convention, or social account. Cover-specific artist credit remains unknown. Existing supplied year retained where only the year is supported.  Partial Some depicted identities remain unresolved.</v>
      </c>
      <c r="R26" s="15" t="str">
        <v>Partial</v>
      </c>
      <c r="S26" s="16" t="str">
        <v>https://crisisonearthprime.com/coie/coie07homages/</v>
      </c>
      <c r="T26" s="15" t="str">
        <v>https://crisisonearthprime.com/coie/coie07homages/</v>
      </c>
      <c r="U26" s="15" t="str">
        <v>https://crisisonearthprime.com/wp-content/uploads/2020/12/coie7_homage_fantastic_furry_stories_3.jpg</v>
      </c>
      <c r="V26" s="15" t="str">
        <v>Unknown — official account not confirmed</v>
      </c>
      <c r="W26" s="15" t="str">
        <v>Published</v>
      </c>
      <c r="X26" s="15" t="str">
        <v>Reviewed 2026-10-20</v>
      </c>
    </row>
    <row r="27" ht="48" hidden="0" customHeight="1">
      <c r="A27" s="15" t="str">
        <v>CL-COIE7-0026</v>
      </c>
      <c r="B27" s="15" t="str">
        <v>Lab Rats</v>
      </c>
      <c r="C27" s="15" t="str">
        <v>#5</v>
      </c>
      <c r="D27" s="13" t="n">
        <v>2002</v>
      </c>
      <c r="E27" s="15" t="str">
        <v>DC Comics</v>
      </c>
      <c r="F27" s="15" t="str">
        <v>Unknown — cover-specific credit not confirmed</v>
      </c>
      <c r="G27" s="15" t="str">
        <v>Standard cover</v>
      </c>
      <c r="H27" s="15" t="str">
        <v>Direct homage</v>
      </c>
      <c r="I27" s="15" t="str">
        <v>Superman; Lab Rats</v>
      </c>
      <c r="J27" s="15" t="str">
        <v>None documented</v>
      </c>
      <c r="K27" s="15" t="str">
        <v>Not applicable</v>
      </c>
      <c r="L27" s="15" t="str">
        <v>Unknown — not announced</v>
      </c>
      <c r="M27" s="15" t="str">
        <v>Standard cover</v>
      </c>
      <c r="N27" s="15" t="str">
        <v>US / English</v>
      </c>
      <c r="O27" s="11" t="str">
        <v>Unknown — exact on-sale date unconfirmed</v>
      </c>
      <c r="P27" s="15" t="str">
        <v>Reviewed cover shows the cradling-body composition. Specific arrangement, parody logo, background crowd, or catalog identification supports a visual homage to Crisis #7; this is not a claim of documented artist intent.</v>
      </c>
      <c r="Q27" s="15" t="str">
        <v>Native cover image reviewed; no guessed release day, print run, convention, or social account. Cover-specific artist credit remains unknown. Existing supplied year retained where only the year is supported.  Some depicted identities remain unresolved.</v>
      </c>
      <c r="R27" s="15" t="str">
        <v>Verified</v>
      </c>
      <c r="S27" s="16" t="str">
        <v>https://crisisonearthprime.com/coie/coie07homages/</v>
      </c>
      <c r="T27" s="15" t="str">
        <v>https://crisisonearthprime.com/coie/coie07homages/</v>
      </c>
      <c r="U27" s="15" t="str">
        <v>https://crisisonearthprime.com/wp-content/uploads/2019/04/coie7_homage_lab_rats_5.jpg</v>
      </c>
      <c r="V27" s="15" t="str">
        <v>Unknown — official account not confirmed</v>
      </c>
      <c r="W27" s="15" t="str">
        <v>Published</v>
      </c>
      <c r="X27" s="15" t="str">
        <v>Reviewed 2026-10-20</v>
      </c>
    </row>
    <row r="28" ht="48" hidden="0" customHeight="1">
      <c r="A28" s="15" t="str">
        <v>CL-COIE7-0027</v>
      </c>
      <c r="B28" s="15" t="str">
        <v>Lucifer</v>
      </c>
      <c r="C28" s="15" t="str">
        <v>#25</v>
      </c>
      <c r="D28" s="13" t="n">
        <v>2002</v>
      </c>
      <c r="E28" s="15" t="str">
        <v>DC Comics</v>
      </c>
      <c r="F28" s="15" t="str">
        <v>Christopher Moeller</v>
      </c>
      <c r="G28" s="15" t="str">
        <v>Standard cover</v>
      </c>
      <c r="H28" s="15" t="str">
        <v>Possible homage — target unconfirmed</v>
      </c>
      <c r="I28" s="15" t="str">
        <v>No named cover figures confirmed</v>
      </c>
      <c r="J28" s="15" t="str">
        <v>None documented</v>
      </c>
      <c r="K28" s="15" t="str">
        <v>Not applicable</v>
      </c>
      <c r="L28" s="15" t="str">
        <v>Unknown — not announced</v>
      </c>
      <c r="M28" s="15" t="str">
        <v>Standard cover</v>
      </c>
      <c r="N28" s="15" t="str">
        <v>US / English</v>
      </c>
      <c r="O28" s="11" t="str">
        <v>Unknown — exact on-sale date unconfirmed</v>
      </c>
      <c r="P28" s="15" t="str">
        <v>Reviewed cover shows the cradling-body composition. Only the shared pietà motif and supplied fan-gallery identification support this relationship; exact target remains unconfirmed.</v>
      </c>
      <c r="Q28" s="15" t="str">
        <v>Native cover image reviewed; no guessed release day, print run, convention, or social account. Existing supplied year retained where only the year is supported. Cover pencils, inks, and colors credited to Christopher Moeller. Partial Some depicted identities remain unresolved.</v>
      </c>
      <c r="R28" s="15" t="str">
        <v>Partial</v>
      </c>
      <c r="S28" s="16" t="str">
        <v>https://crisisonearthprime.com/coie/coie07homages/</v>
      </c>
      <c r="T28" s="15" t="str">
        <v>https://www.comics.org/issue/115265/</v>
      </c>
      <c r="U28" s="15" t="str">
        <v>https://crisisonearthprime.com/wp-content/uploads/2021/11/coie7_homage_lucifer_25.jpg</v>
      </c>
      <c r="V28" s="15" t="str">
        <v>Unknown — official account not confirmed</v>
      </c>
      <c r="W28" s="15" t="str">
        <v>Published</v>
      </c>
      <c r="X28" s="15" t="str">
        <v>Reviewed 2026-10-20</v>
      </c>
    </row>
    <row r="29" ht="48" hidden="0" customHeight="1">
      <c r="A29" s="15" t="str">
        <v>CL-COIE7-0028</v>
      </c>
      <c r="B29" s="15" t="str">
        <v>Superbabe</v>
      </c>
      <c r="C29" s="15" t="str">
        <v>#2</v>
      </c>
      <c r="D29" s="13" t="n">
        <v>2003</v>
      </c>
      <c r="E29" s="15" t="str">
        <v>Gringo Comics</v>
      </c>
      <c r="F29" s="15" t="str">
        <v>Martin Frei</v>
      </c>
      <c r="G29" s="15" t="str">
        <v>Standard cover</v>
      </c>
      <c r="H29" s="15" t="str">
        <v>Direct homage</v>
      </c>
      <c r="I29" s="15" t="str">
        <v>Superbabe; Superman parody</v>
      </c>
      <c r="J29" s="15" t="str">
        <v>None documented</v>
      </c>
      <c r="K29" s="15" t="str">
        <v>Not applicable</v>
      </c>
      <c r="L29" s="15" t="str">
        <v>Unknown — not announced</v>
      </c>
      <c r="M29" s="15" t="str">
        <v>Standard cover</v>
      </c>
      <c r="N29" s="15" t="str">
        <v>Germany / German</v>
      </c>
      <c r="O29" s="11" t="str">
        <v>Unknown — exact on-sale date unconfirmed</v>
      </c>
      <c r="P29" s="15" t="str">
        <v>Reviewed cover shows the cradling-body composition. Specific arrangement, parody logo, background crowd, or catalog identification supports a visual homage to Crisis #7; this is not a claim of documented artist intent.</v>
      </c>
      <c r="Q29" s="15" t="str">
        <v>Native cover image reviewed; no guessed release day, print run, convention, or social account. Existing supplied year retained where only the year is supported.  Some depicted identities remain unresolved.</v>
      </c>
      <c r="R29" s="15" t="str">
        <v>Verified</v>
      </c>
      <c r="S29" s="16" t="str">
        <v>https://crisisonearthprime.com/coie/coie07homages/</v>
      </c>
      <c r="T29" s="15" t="str">
        <v>https://crisisonearthprime.com/coie/coie07homages/</v>
      </c>
      <c r="U29" s="15" t="str">
        <v>https://crisisonearthprime.com/wp-content/uploads/2016/12/coie7_homage_superbabe_2.jpg</v>
      </c>
      <c r="V29" s="15" t="str">
        <v>Unknown — official account not confirmed</v>
      </c>
      <c r="W29" s="15" t="str">
        <v>Published</v>
      </c>
      <c r="X29" s="15" t="str">
        <v>Reviewed 2026-10-20</v>
      </c>
    </row>
    <row r="30" ht="48" hidden="0" customHeight="1">
      <c r="A30" s="15" t="str">
        <v>CL-COIE7-0029</v>
      </c>
      <c r="B30" s="15" t="str">
        <v>Supergirl</v>
      </c>
      <c r="C30" s="15" t="str">
        <v>#79</v>
      </c>
      <c r="D30" s="13" t="n">
        <v>2003</v>
      </c>
      <c r="E30" s="15" t="str">
        <v>DC Comics</v>
      </c>
      <c r="F30" s="15" t="str">
        <v>Ed Benes; Alex Lei</v>
      </c>
      <c r="G30" s="15" t="str">
        <v>Standard cover</v>
      </c>
      <c r="H30" s="15" t="str">
        <v>Direct homage</v>
      </c>
      <c r="I30" s="15" t="str">
        <v>Supergirl; Superman</v>
      </c>
      <c r="J30" s="15" t="str">
        <v>None documented</v>
      </c>
      <c r="K30" s="15" t="str">
        <v>Not applicable</v>
      </c>
      <c r="L30" s="15" t="str">
        <v>Unknown — not announced</v>
      </c>
      <c r="M30" s="15" t="str">
        <v>Standard cover</v>
      </c>
      <c r="N30" s="15" t="str">
        <v>US / English</v>
      </c>
      <c r="O30" s="11" t="n">
        <v>37671</v>
      </c>
      <c r="P30" s="15" t="str">
        <v>Reviewed cover shows the cradling-body composition. Specific arrangement, parody logo, background crowd, or catalog identification supports a visual homage to Crisis #7; this is not a claim of documented artist intent.</v>
      </c>
      <c r="Q30" s="15" t="str">
        <v>Native cover image reviewed; no guessed release day, print run, convention, or social account.  Some depicted identities remain unresolved.</v>
      </c>
      <c r="R30" s="15" t="str">
        <v>Verified</v>
      </c>
      <c r="S30" s="16" t="str">
        <v>https://crisisonearthprime.com/coie/coie07homages/</v>
      </c>
      <c r="T30" s="16" t="str">
        <v>https://www.mycomicshop.com/search?IID=6645601</v>
      </c>
      <c r="U30" s="15" t="str">
        <v>https://crisisonearthprime.com/wp-content/uploads/2016/12/coie7_homage_supergirl_79.jpg</v>
      </c>
      <c r="V30" s="15" t="str">
        <v>Unknown — official account not confirmed</v>
      </c>
      <c r="W30" s="15" t="str">
        <v>Published</v>
      </c>
      <c r="X30" s="15" t="str">
        <v>Reviewed 2026-10-20</v>
      </c>
    </row>
    <row r="31" ht="48" hidden="0" customHeight="1">
      <c r="A31" s="15" t="str">
        <v>CL-COIE7-0030</v>
      </c>
      <c r="B31" s="15" t="str">
        <v>Tom Strong</v>
      </c>
      <c r="C31" s="15" t="str">
        <v>#22</v>
      </c>
      <c r="D31" s="13" t="n">
        <v>2003</v>
      </c>
      <c r="E31" s="15" t="str">
        <v>DC Comics</v>
      </c>
      <c r="F31" s="15" t="str">
        <v>Chris Sprouse; Karl Story</v>
      </c>
      <c r="G31" s="15" t="str">
        <v>Standard cover</v>
      </c>
      <c r="H31" s="15" t="str">
        <v>Direct homage</v>
      </c>
      <c r="I31" s="15" t="str">
        <v>Tom Strong; Tom Stone</v>
      </c>
      <c r="J31" s="15" t="str">
        <v>None documented</v>
      </c>
      <c r="K31" s="15" t="str">
        <v>Not applicable</v>
      </c>
      <c r="L31" s="15" t="str">
        <v>Unknown — not announced</v>
      </c>
      <c r="M31" s="15" t="str">
        <v>Standard cover</v>
      </c>
      <c r="N31" s="15" t="str">
        <v>US / English</v>
      </c>
      <c r="O31" s="11" t="str">
        <v>Unknown — exact on-sale date unconfirmed</v>
      </c>
      <c r="P31" s="15" t="str">
        <v>Reviewed cover shows the cradling-body composition. Specific arrangement, parody logo, background crowd, or catalog identification supports a visual homage to Crisis #7; this is not a claim of documented artist intent.</v>
      </c>
      <c r="Q31" s="15" t="str">
        <v>Native cover image reviewed; no guessed release day, print run, convention, or social account. Existing supplied year retained where only the year is supported.  Some depicted identities remain unresolved.</v>
      </c>
      <c r="R31" s="15" t="str">
        <v>Verified</v>
      </c>
      <c r="S31" s="16" t="str">
        <v>https://crisisonearthprime.com/coie/coie07homages/</v>
      </c>
      <c r="T31" s="16" t="str">
        <v>https://www.dcuniverseinfinite.com/comics/book/tom-strong-1999-22/766b6793-cd1b-4fd3-af5c-714082ace397</v>
      </c>
      <c r="U31" s="15" t="str">
        <v>https://crisisonearthprime.com/wp-content/uploads/2016/12/coie7_homage_tom_strong_22.jpg</v>
      </c>
      <c r="V31" s="15" t="str">
        <v>Unknown — official account not confirmed</v>
      </c>
      <c r="W31" s="15" t="str">
        <v>Published</v>
      </c>
      <c r="X31" s="15" t="str">
        <v>Reviewed 2026-10-20</v>
      </c>
    </row>
    <row r="32" ht="60" hidden="0" customHeight="1">
      <c r="A32" s="15" t="str">
        <v>CL-COIE7-0031</v>
      </c>
      <c r="B32" s="15" t="str">
        <v>Young Justice</v>
      </c>
      <c r="C32" s="15" t="str">
        <v>#55</v>
      </c>
      <c r="D32" s="13" t="n">
        <v>2003</v>
      </c>
      <c r="E32" s="15" t="str">
        <v>DC Comics</v>
      </c>
      <c r="F32" s="15" t="str">
        <v>Todd Nauck; Lary Stucker</v>
      </c>
      <c r="G32" s="15" t="str">
        <v>Standard cover</v>
      </c>
      <c r="H32" s="15" t="str">
        <v>Possible homage — target unconfirmed</v>
      </c>
      <c r="I32" s="15" t="str">
        <v>Superboy; Robin; Impulse</v>
      </c>
      <c r="J32" s="15" t="str">
        <v>None documented</v>
      </c>
      <c r="K32" s="15" t="str">
        <v>Not applicable</v>
      </c>
      <c r="L32" s="15" t="str">
        <v>Unknown — not announced</v>
      </c>
      <c r="M32" s="15" t="str">
        <v>Standard cover</v>
      </c>
      <c r="N32" s="15" t="str">
        <v>US / English</v>
      </c>
      <c r="O32" s="11" t="str">
        <v>Unknown — exact on-sale date unconfirmed</v>
      </c>
      <c r="P32" s="15" t="str">
        <v>Reviewed cover shows the cradling-body composition. Only the shared pietà motif and supplied fan-gallery identification support this relationship; exact target remains unconfirmed.</v>
      </c>
      <c r="Q32" s="15" t="str">
        <v>Native cover image reviewed; no guessed release day, print run, convention, or social account. Existing supplied year retained where only the year is supported. Cover pencils by Todd Nauck, inks by Lary Stucker; colors by Tanya Horie and Richard Horie. Partial Some depicted identities remain unresolved.</v>
      </c>
      <c r="R32" s="15" t="str">
        <v>Partial</v>
      </c>
      <c r="S32" s="16" t="str">
        <v>https://crisisonearthprime.com/coie/coie07homages/</v>
      </c>
      <c r="T32" s="15" t="str">
        <v>https://www.dcuguide.com/Young_Justice_55</v>
      </c>
      <c r="U32" s="15" t="str">
        <v>https://crisisonearthprime.com/wp-content/uploads/2021/11/coie7_homage_young_justice_55.jpg</v>
      </c>
      <c r="V32" s="15" t="str">
        <v>Unknown — official account not confirmed</v>
      </c>
      <c r="W32" s="15" t="str">
        <v>Published</v>
      </c>
      <c r="X32" s="15" t="str">
        <v>Reviewed 2026-10-20</v>
      </c>
    </row>
    <row r="33" ht="48" hidden="0" customHeight="1">
      <c r="A33" s="15" t="str">
        <v>CL-COIE7-0032</v>
      </c>
      <c r="B33" s="15" t="str">
        <v>Seaguy</v>
      </c>
      <c r="C33" s="15" t="str">
        <v>#3</v>
      </c>
      <c r="D33" s="13" t="n">
        <v>2004</v>
      </c>
      <c r="E33" s="15" t="str">
        <v>DC Comics</v>
      </c>
      <c r="F33" s="15" t="str">
        <v>Cameron Stewart</v>
      </c>
      <c r="G33" s="15" t="str">
        <v>Standard cover</v>
      </c>
      <c r="H33" s="15" t="str">
        <v>Possible homage — target unconfirmed</v>
      </c>
      <c r="I33" s="15" t="str">
        <v>Seaguy</v>
      </c>
      <c r="J33" s="15" t="str">
        <v>None documented</v>
      </c>
      <c r="K33" s="15" t="str">
        <v>Not applicable</v>
      </c>
      <c r="L33" s="15" t="str">
        <v>Unknown — not announced</v>
      </c>
      <c r="M33" s="15" t="str">
        <v>Standard cover</v>
      </c>
      <c r="N33" s="15" t="str">
        <v>US / English</v>
      </c>
      <c r="O33" s="11" t="str">
        <v>Unknown — exact on-sale date unconfirmed</v>
      </c>
      <c r="P33" s="15" t="str">
        <v>Reviewed cover shows the cradling-body composition. Only the shared pietà motif and supplied fan-gallery identification support this relationship; exact target remains unconfirmed.</v>
      </c>
      <c r="Q33" s="15" t="str">
        <v>Native cover image reviewed; no guessed release day, print run, convention, or social account. Existing supplied year retained where only the year is supported. Publisher solicitation credits art and cover to Cameron Stewart. Partial Some depicted identities remain unresolved.</v>
      </c>
      <c r="R33" s="15" t="str">
        <v>Partial</v>
      </c>
      <c r="S33" s="16" t="str">
        <v>https://crisisonearthprime.com/coie/coie07homages/</v>
      </c>
      <c r="T33" s="15" t="str">
        <v>https://www.mycomicshop.com/search?TID=520821</v>
      </c>
      <c r="U33" s="15" t="str">
        <v>https://crisisonearthprime.com/wp-content/uploads/2020/09/coie7_homage_seaguy_3.jpg</v>
      </c>
      <c r="V33" s="15" t="str">
        <v>Unknown — official account not confirmed</v>
      </c>
      <c r="W33" s="15" t="str">
        <v>Published</v>
      </c>
      <c r="X33" s="15" t="str">
        <v>Reviewed 2026-10-20</v>
      </c>
    </row>
    <row r="34" ht="48" hidden="0" customHeight="1">
      <c r="A34" s="15" t="str">
        <v>CL-COIE7-0033</v>
      </c>
      <c r="B34" s="15" t="str">
        <v>Countdown to Infinite Crisis</v>
      </c>
      <c r="C34" s="15" t="str">
        <v>#1</v>
      </c>
      <c r="D34" s="13" t="n">
        <v>2005</v>
      </c>
      <c r="E34" s="15" t="str">
        <v>DC Comics</v>
      </c>
      <c r="F34" s="15" t="str">
        <v>Jim Lee; Alex Ross</v>
      </c>
      <c r="G34" s="15" t="str">
        <v>Standard cover</v>
      </c>
      <c r="H34" s="15" t="str">
        <v>Direct homage</v>
      </c>
      <c r="I34" s="15" t="str">
        <v>Batman; Blue Beetle</v>
      </c>
      <c r="J34" s="15" t="str">
        <v>None documented</v>
      </c>
      <c r="K34" s="15" t="str">
        <v>Not applicable</v>
      </c>
      <c r="L34" s="15" t="str">
        <v>Unknown — not announced</v>
      </c>
      <c r="M34" s="15" t="str">
        <v>Standard cover</v>
      </c>
      <c r="N34" s="15" t="str">
        <v>US / English</v>
      </c>
      <c r="O34" s="11" t="n">
        <v>38441</v>
      </c>
      <c r="P34" s="15" t="str">
        <v>Reviewed cover shows the cradling-body composition. Specific arrangement, parody logo, background crowd, or catalog identification supports a visual homage to Crisis #7; this is not a claim of documented artist intent.</v>
      </c>
      <c r="Q34" s="15" t="str">
        <v>Native cover image reviewed; no guessed release day, print run, convention, or social account.  Some depicted identities remain unresolved.</v>
      </c>
      <c r="R34" s="15" t="str">
        <v>Verified</v>
      </c>
      <c r="S34" s="16" t="str">
        <v>https://crisisonearthprime.com/coie/coie07homages/</v>
      </c>
      <c r="T34" s="15" t="str">
        <v>https://www.dc.com/comics/infinite-crisis-2005/countdown-to-infinite-crisis-1</v>
      </c>
      <c r="U34" s="15" t="str">
        <v>https://crisisonearthprime.com/wp-content/uploads/2016/12/coie7_homage_countdown_to_infinite_crisis.jpg</v>
      </c>
      <c r="V34" s="15" t="str">
        <v>Unknown — official account not confirmed</v>
      </c>
      <c r="W34" s="15" t="str">
        <v>Published</v>
      </c>
      <c r="X34" s="15" t="str">
        <v>Reviewed 2026-10-20</v>
      </c>
    </row>
    <row r="35" ht="36" hidden="0" customHeight="1">
      <c r="A35" s="15" t="str">
        <v>CL-COIE7-0034</v>
      </c>
      <c r="B35" s="15" t="str">
        <v>X-Men: Phoenix Endsong</v>
      </c>
      <c r="C35" s="15" t="str">
        <v>#4</v>
      </c>
      <c r="D35" s="13" t="n">
        <v>2005</v>
      </c>
      <c r="E35" s="15" t="str">
        <v>Marvel Comics</v>
      </c>
      <c r="F35" s="15" t="str">
        <v>Greg Land; Matt Ryan; Justin Ponsor</v>
      </c>
      <c r="G35" s="15" t="str">
        <v>Standard cover</v>
      </c>
      <c r="H35" s="15" t="str">
        <v>Possible homage — target unconfirmed</v>
      </c>
      <c r="I35" s="15" t="str">
        <v>Cyclops; Phoenix</v>
      </c>
      <c r="J35" s="15" t="str">
        <v>None documented</v>
      </c>
      <c r="K35" s="15" t="str">
        <v>Not applicable</v>
      </c>
      <c r="L35" s="15" t="str">
        <v>Unknown — not announced</v>
      </c>
      <c r="M35" s="15" t="str">
        <v>Standard cover</v>
      </c>
      <c r="N35" s="15" t="str">
        <v>US / English</v>
      </c>
      <c r="O35" s="11" t="str">
        <v>Unknown — exact on-sale date unconfirmed</v>
      </c>
      <c r="P35" s="15" t="str">
        <v>Reviewed cover shows the cradling-body composition. Only the shared pietà motif and supplied fan-gallery identification support this relationship; exact target or cover credit remains unconfirmed.</v>
      </c>
      <c r="Q35" s="15" t="str">
        <v>Native cover image reviewed; no guessed release day, print run, convention, or social account. Existing supplied year retained where only the year is supported.  Partial Some depicted identities remain unresolved.</v>
      </c>
      <c r="R35" s="15" t="str">
        <v>Partial</v>
      </c>
      <c r="S35" s="16" t="str">
        <v>https://crisisonearthprime.com/coie/coie07homages/</v>
      </c>
      <c r="T35" s="15" t="str">
        <v>https://marvel.fandom.com/wiki/X-Men%3A_Phoenix_Endsong_Vol_1_4</v>
      </c>
      <c r="U35" s="15" t="str">
        <v>https://crisisonearthprime.com/wp-content/uploads/2024/06/coie7_homage_x_men_phoenix_endsong_4.jpg</v>
      </c>
      <c r="V35" s="15" t="str">
        <v>Unknown — official account not confirmed</v>
      </c>
      <c r="W35" s="15" t="str">
        <v>Published</v>
      </c>
      <c r="X35" s="15" t="str">
        <v>Reviewed 2026-10-20</v>
      </c>
    </row>
    <row r="36" ht="60" hidden="0" customHeight="1">
      <c r="A36" s="15" t="str">
        <v>CL-COIE7-0035</v>
      </c>
      <c r="B36" s="15" t="str">
        <v>52</v>
      </c>
      <c r="C36" s="15" t="str">
        <v>#23</v>
      </c>
      <c r="D36" s="13" t="n">
        <v>2006</v>
      </c>
      <c r="E36" s="15" t="str">
        <v>DC Comics</v>
      </c>
      <c r="F36" s="15" t="str">
        <v>J. G. Jones</v>
      </c>
      <c r="G36" s="15" t="str">
        <v>Standard cover</v>
      </c>
      <c r="H36" s="15" t="str">
        <v>Possible homage — target unconfirmed</v>
      </c>
      <c r="I36" s="15" t="str">
        <v>Black Adam; Isis</v>
      </c>
      <c r="J36" s="15" t="str">
        <v>None documented</v>
      </c>
      <c r="K36" s="15" t="str">
        <v>Not applicable</v>
      </c>
      <c r="L36" s="15" t="str">
        <v>Unknown — not announced</v>
      </c>
      <c r="M36" s="15" t="str">
        <v>Standard cover</v>
      </c>
      <c r="N36" s="15" t="str">
        <v>US / English</v>
      </c>
      <c r="O36" s="11" t="str">
        <v>Unknown — exact on-sale date unconfirmed</v>
      </c>
      <c r="P36" s="15" t="str">
        <v>Reviewed cover shows the cradling-body composition. Only the shared pietà motif and supplied fan-gallery identification support this relationship; exact target remains unconfirmed.</v>
      </c>
      <c r="Q36" s="15" t="str">
        <v>Native cover image reviewed; no guessed release day, print run, convention, or social account. Existing supplied year retained where only the year is supported. Cover pencils and inks by J. G. Jones, colors by Alex Sinclair, identified in the collected edition cover-reprint credits. Partial Some depicted identities remain unresolved.</v>
      </c>
      <c r="R36" s="15" t="str">
        <v>Partial</v>
      </c>
      <c r="S36" s="16" t="str">
        <v>https://crisisonearthprime.com/coie/coie07homages/</v>
      </c>
      <c r="T36" s="15" t="str">
        <v>https://my.comics.org/issue/359620/?display=grid</v>
      </c>
      <c r="U36" s="15" t="str">
        <v>https://crisisonearthprime.com/wp-content/uploads/2018/03/coie7_homage_52_23.jpg</v>
      </c>
      <c r="V36" s="15" t="str">
        <v>Unknown — official account not confirmed</v>
      </c>
      <c r="W36" s="15" t="str">
        <v>Published</v>
      </c>
      <c r="X36" s="15" t="str">
        <v>Reviewed 2026-10-20</v>
      </c>
    </row>
    <row r="37" ht="48" hidden="0" customHeight="1">
      <c r="A37" s="15" t="str">
        <v>CL-COIE7-0036</v>
      </c>
      <c r="B37" s="15" t="str">
        <v>Firestorm</v>
      </c>
      <c r="C37" s="15" t="str">
        <v>#21</v>
      </c>
      <c r="D37" s="13" t="n">
        <v>2006</v>
      </c>
      <c r="E37" s="15" t="str">
        <v>DC Comics</v>
      </c>
      <c r="F37" s="15" t="str">
        <v>Jamal Igle; Keith Champagne</v>
      </c>
      <c r="G37" s="15" t="str">
        <v>Standard cover</v>
      </c>
      <c r="H37" s="15" t="str">
        <v>Direct homage</v>
      </c>
      <c r="I37" s="15" t="str">
        <v>Firestorm; Firehawk</v>
      </c>
      <c r="J37" s="15" t="str">
        <v>None documented</v>
      </c>
      <c r="K37" s="15" t="str">
        <v>Not applicable</v>
      </c>
      <c r="L37" s="15" t="str">
        <v>Unknown — not announced</v>
      </c>
      <c r="M37" s="15" t="str">
        <v>Standard cover</v>
      </c>
      <c r="N37" s="15" t="str">
        <v>US / English</v>
      </c>
      <c r="O37" s="11" t="str">
        <v>Unknown — exact on-sale date unconfirmed</v>
      </c>
      <c r="P37" s="15" t="str">
        <v>Reviewed cover shows the cradling-body composition. Specific arrangement, parody logo, background crowd, or catalog identification supports a visual homage to Crisis #7; this is not a claim of documented artist intent.</v>
      </c>
      <c r="Q37" s="15" t="str">
        <v>Native cover image reviewed; no guessed release day, print run, convention, or social account. Existing supplied year retained where only the year is supported. Publisher solicitation credits the cover to Jamal Igle and Keith Champagne. Some depicted identities remain unresolved.</v>
      </c>
      <c r="R37" s="15" t="str">
        <v>Verified</v>
      </c>
      <c r="S37" s="16" t="str">
        <v>https://crisisonearthprime.com/coie/coie07homages/</v>
      </c>
      <c r="T37" s="16" t="str">
        <v>https://www.g-mart.com/static/f068653.html</v>
      </c>
      <c r="U37" s="15" t="str">
        <v>https://crisisonearthprime.com/wp-content/uploads/2016/12/coie7_homage_firestorm_the_nuclear_man_21.jpg</v>
      </c>
      <c r="V37" s="15" t="str">
        <v>Unknown — official account not confirmed</v>
      </c>
      <c r="W37" s="15" t="str">
        <v>Published</v>
      </c>
      <c r="X37" s="15" t="str">
        <v>Reviewed 2026-10-20</v>
      </c>
    </row>
    <row r="38" ht="60" hidden="0" customHeight="1">
      <c r="A38" s="15" t="str">
        <v>CL-COIE7-0037</v>
      </c>
      <c r="B38" s="15" t="str">
        <v>Fallen Angel</v>
      </c>
      <c r="C38" s="15" t="str">
        <v>#16</v>
      </c>
      <c r="D38" s="13" t="n">
        <v>2007</v>
      </c>
      <c r="E38" s="15" t="str">
        <v>IDW Publishing</v>
      </c>
      <c r="F38" s="15" t="str">
        <v>Kristian Donaldson</v>
      </c>
      <c r="G38" s="15" t="str">
        <v>Standard cover</v>
      </c>
      <c r="H38" s="15" t="str">
        <v>Direct homage</v>
      </c>
      <c r="I38" s="15" t="str">
        <v>Fallen Angel</v>
      </c>
      <c r="J38" s="15" t="str">
        <v>None documented</v>
      </c>
      <c r="K38" s="15" t="str">
        <v>Not applicable</v>
      </c>
      <c r="L38" s="15" t="str">
        <v>Unknown — not announced</v>
      </c>
      <c r="M38" s="15" t="str">
        <v>Standard cover</v>
      </c>
      <c r="N38" s="15" t="str">
        <v>US / English</v>
      </c>
      <c r="O38" s="11" t="str">
        <v>Unknown — exact on-sale date unconfirmed</v>
      </c>
      <c r="P38" s="15" t="str">
        <v>Reviewed cover shows the cradling-body composition. Specific arrangement, parody logo, background crowd, or catalog identification supports a visual homage to Crisis #7; this is not a claim of documented artist intent.</v>
      </c>
      <c r="Q38" s="15" t="str">
        <v>Native cover image reviewed; no guessed release day, print run, convention, or social account. Existing supplied year retained where only the year is supported. Displayed regular Cover A art by Kristian Donaldson; the J. K. Woodward alternate cover is a different edition. Some depicted identities remain unresolved.</v>
      </c>
      <c r="R38" s="15" t="str">
        <v>Verified</v>
      </c>
      <c r="S38" s="16" t="str">
        <v>https://crisisonearthprime.com/coie/coie07homages/</v>
      </c>
      <c r="T38" s="15" t="str">
        <v>https://www.comics.org/issue/352710/</v>
      </c>
      <c r="U38" s="15" t="str">
        <v>https://crisisonearthprime.com/wp-content/uploads/2016/12/coie7_homage_fallen_angel_16.jpg</v>
      </c>
      <c r="V38" s="15" t="str">
        <v>Unknown — official account not confirmed</v>
      </c>
      <c r="W38" s="15" t="str">
        <v>Published</v>
      </c>
      <c r="X38" s="15" t="str">
        <v>Reviewed 2026-10-20</v>
      </c>
    </row>
    <row r="39" ht="36" hidden="0" customHeight="1">
      <c r="A39" s="15" t="str">
        <v>CL-COIE7-0038</v>
      </c>
      <c r="B39" s="15" t="str">
        <v>Sisterhood</v>
      </c>
      <c r="C39" s="15" t="str">
        <v>#2</v>
      </c>
      <c r="D39" s="13" t="n">
        <v>2008</v>
      </c>
      <c r="E39" s="15" t="str">
        <v>Archaia Studios Press</v>
      </c>
      <c r="F39" s="15" t="str">
        <v>Wellinton Alves; Andrew Dalhouse</v>
      </c>
      <c r="G39" s="15" t="str">
        <v>Standard cover</v>
      </c>
      <c r="H39" s="15" t="str">
        <v>Possible homage — target unconfirmed</v>
      </c>
      <c r="I39" s="15" t="str">
        <v>No named cover figures confirmed</v>
      </c>
      <c r="J39" s="15" t="str">
        <v>None documented</v>
      </c>
      <c r="K39" s="15" t="str">
        <v>Not applicable</v>
      </c>
      <c r="L39" s="15" t="str">
        <v>Unknown — not announced</v>
      </c>
      <c r="M39" s="15" t="str">
        <v>Standard cover</v>
      </c>
      <c r="N39" s="15" t="str">
        <v>US / English</v>
      </c>
      <c r="O39" s="11" t="str">
        <v>Unknown — exact on-sale date unconfirmed</v>
      </c>
      <c r="P39" s="15" t="str">
        <v>Reviewed cover shows the cradling-body composition. Only the shared pietà motif and supplied fan-gallery identification support this relationship; exact target or cover credit remains unconfirmed.</v>
      </c>
      <c r="Q39" s="15" t="str">
        <v>Native cover image reviewed; no guessed release day, print run, convention, or social account. Existing supplied year retained where only the year is supported.  Partial Some depicted identities remain unresolved.</v>
      </c>
      <c r="R39" s="15" t="str">
        <v>Partial</v>
      </c>
      <c r="S39" s="16" t="str">
        <v>https://crisisonearthprime.com/coie/coie07homages/</v>
      </c>
      <c r="T39" s="15" t="str">
        <v>https://www.comics.org/issue/2141752/</v>
      </c>
      <c r="U39" s="15" t="str">
        <v>https://crisisonearthprime.com/wp-content/uploads/2024/06/coie7_homage_sisterhood_2.jpg</v>
      </c>
      <c r="V39" s="15" t="str">
        <v>Unknown — official account not confirmed</v>
      </c>
      <c r="W39" s="15" t="str">
        <v>Published</v>
      </c>
      <c r="X39" s="15" t="str">
        <v>Reviewed 2026-10-20</v>
      </c>
    </row>
    <row r="40" ht="48" hidden="0" customHeight="1">
      <c r="A40" s="15" t="str">
        <v>CL-COIE7-0039</v>
      </c>
      <c r="B40" s="15" t="str">
        <v>Uncle Sam and the Freedom Fighters</v>
      </c>
      <c r="C40" s="15" t="str">
        <v>#8</v>
      </c>
      <c r="D40" s="13" t="n">
        <v>2008</v>
      </c>
      <c r="E40" s="15" t="str">
        <v>DC Comics</v>
      </c>
      <c r="F40" s="15" t="str">
        <v>Dave Johnson</v>
      </c>
      <c r="G40" s="15" t="str">
        <v>Standard cover</v>
      </c>
      <c r="H40" s="15" t="str">
        <v>Direct homage</v>
      </c>
      <c r="I40" s="15" t="str">
        <v>Uncle Sam; Red Bee</v>
      </c>
      <c r="J40" s="15" t="str">
        <v>None documented</v>
      </c>
      <c r="K40" s="15" t="str">
        <v>Not applicable</v>
      </c>
      <c r="L40" s="15" t="str">
        <v>Unknown — not announced</v>
      </c>
      <c r="M40" s="15" t="str">
        <v>Standard cover</v>
      </c>
      <c r="N40" s="15" t="str">
        <v>US / English</v>
      </c>
      <c r="O40" s="11" t="n">
        <v>39568</v>
      </c>
      <c r="P40" s="15" t="str">
        <v>Reviewed cover shows the cradling-body composition. Specific arrangement, parody logo, background crowd, or catalog identification supports a visual homage to Crisis #7; this is not a claim of documented artist intent.</v>
      </c>
      <c r="Q40" s="15" t="str">
        <v>Native cover image reviewed; no guessed release day, print run, convention, or social account. Cover art credited to Dave Johnson for the 2008 second-series issue. Some depicted identities remain unresolved.</v>
      </c>
      <c r="R40" s="15" t="str">
        <v>Verified</v>
      </c>
      <c r="S40" s="16" t="str">
        <v>https://crisisonearthprime.com/coie/coie07homages/</v>
      </c>
      <c r="T40" s="15" t="str">
        <v>https://www.dcuguide.com/Uncle_Sam_and_the_Freedom_Fighters_Vol._2_8</v>
      </c>
      <c r="U40" s="15" t="str">
        <v>https://crisisonearthprime.com/wp-content/uploads/2016/12/coie7_homage_uncle_sam_and_the_freedom_fighters_8.jpg</v>
      </c>
      <c r="V40" s="15" t="str">
        <v>Unknown — official account not confirmed</v>
      </c>
      <c r="W40" s="15" t="str">
        <v>Published</v>
      </c>
      <c r="X40" s="15" t="str">
        <v>Reviewed 2026-10-20</v>
      </c>
    </row>
    <row r="41" ht="36" hidden="0" customHeight="1">
      <c r="A41" s="15" t="str">
        <v>CL-COIE7-0040</v>
      </c>
      <c r="B41" s="15" t="str">
        <v>Captain Action</v>
      </c>
      <c r="C41" s="15" t="str">
        <v>#4</v>
      </c>
      <c r="D41" s="13" t="n">
        <v>2009</v>
      </c>
      <c r="E41" s="15" t="str">
        <v>Moonstone</v>
      </c>
      <c r="F41" s="15" t="str">
        <v>Mark Sparacio</v>
      </c>
      <c r="G41" s="15" t="str">
        <v>Standard cover</v>
      </c>
      <c r="H41" s="15" t="str">
        <v>Possible homage — target unconfirmed</v>
      </c>
      <c r="I41" s="15" t="str">
        <v>Captain Action</v>
      </c>
      <c r="J41" s="15" t="str">
        <v>None documented</v>
      </c>
      <c r="K41" s="15" t="str">
        <v>Not applicable</v>
      </c>
      <c r="L41" s="15" t="str">
        <v>Unknown — not announced</v>
      </c>
      <c r="M41" s="15" t="str">
        <v>Standard cover</v>
      </c>
      <c r="N41" s="15" t="str">
        <v>US / English</v>
      </c>
      <c r="O41" s="11" t="str">
        <v>Unknown — exact on-sale date unconfirmed</v>
      </c>
      <c r="P41" s="15" t="str">
        <v>Reviewed cover shows the cradling-body composition. Only the shared pietà motif and supplied fan-gallery identification support this relationship; exact target or cover credit remains unconfirmed.</v>
      </c>
      <c r="Q41" s="15" t="str">
        <v>Native cover image reviewed; no guessed release day, print run, convention, or social account. Existing supplied year retained where only the year is supported.  Partial Some depicted identities remain unresolved.</v>
      </c>
      <c r="R41" s="15" t="str">
        <v>Partial</v>
      </c>
      <c r="S41" s="16" t="str">
        <v>https://crisisonearthprime.com/coie/coie07homages/</v>
      </c>
      <c r="T41" s="15" t="str">
        <v>https://www.keycollectorcomics.com/series/captain-action-comics-1%2C122875/</v>
      </c>
      <c r="U41" s="15" t="str">
        <v>https://crisisonearthprime.com/wp-content/uploads/2024/06/coie7_homage_captain_action_4.jpg</v>
      </c>
      <c r="V41" s="15" t="str">
        <v>Unknown — official account not confirmed</v>
      </c>
      <c r="W41" s="15" t="str">
        <v>Published</v>
      </c>
      <c r="X41" s="15" t="str">
        <v>Reviewed 2026-10-20</v>
      </c>
    </row>
    <row r="42" ht="36" hidden="0" customHeight="1">
      <c r="A42" s="15" t="str">
        <v>CL-COIE7-0041</v>
      </c>
      <c r="B42" s="15" t="str">
        <v>The Last Days of Animal Man</v>
      </c>
      <c r="C42" s="15" t="str">
        <v>#4</v>
      </c>
      <c r="D42" s="13" t="n">
        <v>2009</v>
      </c>
      <c r="E42" s="15" t="str">
        <v>DC Comics</v>
      </c>
      <c r="F42" s="15" t="str">
        <v>Brian Bolland</v>
      </c>
      <c r="G42" s="15" t="str">
        <v>Standard cover</v>
      </c>
      <c r="H42" s="15" t="str">
        <v>Possible homage — target unconfirmed</v>
      </c>
      <c r="I42" s="15" t="str">
        <v>Animal Man; Starfire</v>
      </c>
      <c r="J42" s="15" t="str">
        <v>None documented</v>
      </c>
      <c r="K42" s="15" t="str">
        <v>Not applicable</v>
      </c>
      <c r="L42" s="15" t="str">
        <v>Unknown — not announced</v>
      </c>
      <c r="M42" s="15" t="str">
        <v>Standard cover</v>
      </c>
      <c r="N42" s="15" t="str">
        <v>US / English</v>
      </c>
      <c r="O42" s="11" t="n">
        <v>40051</v>
      </c>
      <c r="P42" s="15" t="str">
        <v>Reviewed cover shows the cradling-body composition. Only the shared pietà motif and supplied fan-gallery identification support this relationship; exact target remains unconfirmed.</v>
      </c>
      <c r="Q42" s="15" t="str">
        <v>Native cover image reviewed; no guessed release day, print run, convention, or social account. Cover art credited to Brian Bolland. Partial Some depicted identities remain unresolved.</v>
      </c>
      <c r="R42" s="15" t="str">
        <v>Partial</v>
      </c>
      <c r="S42" s="16" t="str">
        <v>https://crisisonearthprime.com/coie/coie07homages/</v>
      </c>
      <c r="T42" s="15" t="str">
        <v>https://www.dcuguide.com/Last_Days_of_Animal_Man_4</v>
      </c>
      <c r="U42" s="15" t="str">
        <v>https://crisisonearthprime.com/wp-content/uploads/2016/12/coie7_homage_last_days_of_animal_man_04.jpg</v>
      </c>
      <c r="V42" s="15" t="str">
        <v>Unknown — official account not confirmed</v>
      </c>
      <c r="W42" s="15" t="str">
        <v>Published</v>
      </c>
      <c r="X42" s="15" t="str">
        <v>Reviewed 2026-10-20</v>
      </c>
    </row>
    <row r="43" ht="48" hidden="0" customHeight="1">
      <c r="A43" s="15" t="str">
        <v>CL-COIE7-0042</v>
      </c>
      <c r="B43" s="15" t="str">
        <v>Witchblade</v>
      </c>
      <c r="C43" s="15" t="str">
        <v>#128</v>
      </c>
      <c r="D43" s="13" t="n">
        <v>2009</v>
      </c>
      <c r="E43" s="15" t="str">
        <v>Image Comics / Top Cow</v>
      </c>
      <c r="F43" s="15" t="str">
        <v>Stjepan Šejić</v>
      </c>
      <c r="G43" s="15" t="str">
        <v>Standard cover</v>
      </c>
      <c r="H43" s="15" t="str">
        <v>Possible homage — target unconfirmed</v>
      </c>
      <c r="I43" s="15" t="str">
        <v>Witchblade (Sara Pezzini); Witchblade (Danielle Baptiste)</v>
      </c>
      <c r="J43" s="15" t="str">
        <v>None documented</v>
      </c>
      <c r="K43" s="15" t="str">
        <v>Not applicable</v>
      </c>
      <c r="L43" s="15" t="str">
        <v>Unknown — not announced</v>
      </c>
      <c r="M43" s="15" t="str">
        <v>Standard cover</v>
      </c>
      <c r="N43" s="15" t="str">
        <v>US / English</v>
      </c>
      <c r="O43" s="11" t="str">
        <v>Unknown — exact on-sale date unconfirmed</v>
      </c>
      <c r="P43" s="15" t="str">
        <v>Reviewed cover shows the cradling-body composition. Only the shared pietà motif and supplied fan-gallery identification support this relationship; exact target remains unconfirmed.</v>
      </c>
      <c r="Q43" s="15" t="str">
        <v>Native cover image reviewed; no guessed release day, print run, convention, or social account. Existing supplied year retained where only the year is supported. Displayed Cover A credited to Stjepan Šejić. Partial Some depicted identities remain unresolved.</v>
      </c>
      <c r="R43" s="15" t="str">
        <v>Partial</v>
      </c>
      <c r="S43" s="16" t="str">
        <v>https://crisisonearthprime.com/coie/coie07homages/</v>
      </c>
      <c r="T43" s="15" t="str">
        <v>https://my.comics.org/issue/671613/cover/4/</v>
      </c>
      <c r="U43" s="15" t="str">
        <v>https://crisisonearthprime.com/wp-content/uploads/2016/12/coie7_homage_witchblade_128.jpg</v>
      </c>
      <c r="V43" s="15" t="str">
        <v>Unknown — official account not confirmed</v>
      </c>
      <c r="W43" s="15" t="str">
        <v>Published</v>
      </c>
      <c r="X43" s="15" t="str">
        <v>Reviewed 2026-10-20</v>
      </c>
    </row>
    <row r="44" ht="48" hidden="0" customHeight="1">
      <c r="A44" s="15" t="str">
        <v>CL-COIE7-0043</v>
      </c>
      <c r="B44" s="15" t="str">
        <v>Adventure Comics</v>
      </c>
      <c r="C44" s="15" t="str">
        <v>#5</v>
      </c>
      <c r="D44" s="13" t="n">
        <v>2010</v>
      </c>
      <c r="E44" s="15" t="str">
        <v>DC Comics</v>
      </c>
      <c r="F44" s="15" t="str">
        <v>Jerry Ordway</v>
      </c>
      <c r="G44" s="15" t="str">
        <v>Standard cover</v>
      </c>
      <c r="H44" s="15" t="str">
        <v>Direct homage</v>
      </c>
      <c r="I44" s="15" t="str">
        <v>Alexander Luthor Jr.; Superboy-Prime</v>
      </c>
      <c r="J44" s="15" t="str">
        <v>None documented</v>
      </c>
      <c r="K44" s="15" t="str">
        <v>Not applicable</v>
      </c>
      <c r="L44" s="15" t="str">
        <v>Unknown — not announced</v>
      </c>
      <c r="M44" s="15" t="str">
        <v>Standard cover</v>
      </c>
      <c r="N44" s="15" t="str">
        <v>US / English</v>
      </c>
      <c r="O44" s="11" t="n">
        <v>40156</v>
      </c>
      <c r="P44" s="15" t="str">
        <v>Reviewed cover shows the cradling-body composition. Specific arrangement, parody logo, background crowd, or catalog identification supports a visual homage to Crisis #7; this is not a claim of documented artist intent.</v>
      </c>
      <c r="Q44" s="15" t="str">
        <v>Native cover image reviewed; no guessed release day, print run, convention, or social account.  Some depicted identities remain unresolved.</v>
      </c>
      <c r="R44" s="15" t="str">
        <v>Verified</v>
      </c>
      <c r="S44" s="16" t="str">
        <v>https://crisisonearthprime.com/coie/coie07homages/</v>
      </c>
      <c r="T44" s="16" t="str">
        <v>https://www.dc.com/comics/adventure-comics-2009/adventure-comics-5</v>
      </c>
      <c r="U44" s="15" t="str">
        <v>https://crisisonearthprime.com/wp-content/uploads/2016/12/coie7_homage_adventure_comics_5.jpg</v>
      </c>
      <c r="V44" s="15" t="str">
        <v>Unknown — official account not confirmed</v>
      </c>
      <c r="W44" s="15" t="str">
        <v>Published</v>
      </c>
      <c r="X44" s="15" t="str">
        <v>Reviewed 2026-10-20</v>
      </c>
    </row>
    <row r="45" ht="60" hidden="0" customHeight="1">
      <c r="A45" s="15" t="str">
        <v>CL-COIE7-0044</v>
      </c>
      <c r="B45" s="15" t="str">
        <v>Comic Book Guy: The Comic Book</v>
      </c>
      <c r="C45" s="15" t="str">
        <v>#1</v>
      </c>
      <c r="D45" s="13" t="n">
        <v>2010</v>
      </c>
      <c r="E45" s="15" t="str">
        <v>Bongo Comics</v>
      </c>
      <c r="F45" s="15" t="str">
        <v>Unknown — cover-specific credit not confirmed</v>
      </c>
      <c r="G45" s="15" t="str">
        <v>Standard cover</v>
      </c>
      <c r="H45" s="15" t="str">
        <v>Reference / excluded from artwork count</v>
      </c>
      <c r="I45" s="15" t="str">
        <v>Homer Simpson; Comic Book Guy</v>
      </c>
      <c r="J45" s="15" t="str">
        <v>None documented</v>
      </c>
      <c r="K45" s="15" t="str">
        <v>Not applicable</v>
      </c>
      <c r="L45" s="15" t="str">
        <v>Unknown — not announced</v>
      </c>
      <c r="M45" s="15" t="str">
        <v>Standard cover</v>
      </c>
      <c r="N45" s="15" t="str">
        <v>US / English</v>
      </c>
      <c r="O45" s="11" t="str">
        <v>Unknown — exact on-sale date unconfirmed</v>
      </c>
      <c r="P45" s="15" t="str">
        <v>Interior faux variant pinup, not the published outer cover. Preserved as a reference record rather than a separate comic cover artwork.</v>
      </c>
      <c r="Q45" s="15" t="str">
        <v>Native cover image reviewed; no guessed release day, print run, convention, or social account. Cover-specific artist credit remains unknown. Existing supplied year retained where only the year is supported.  Partial Related edition or research reference; excluded from the distinct-artwork gallery. Some depicted identities remain unresolved.</v>
      </c>
      <c r="R45" s="15" t="str">
        <v>Partial</v>
      </c>
      <c r="S45" s="16" t="str">
        <v>https://crisisonearthprime.com/coie/coie07homages/</v>
      </c>
      <c r="T45" s="16" t="str">
        <v>https://www.comics.org/issue/768877/?display=grid</v>
      </c>
      <c r="U45" s="15" t="str">
        <v>https://crisisonearthprime.com/wp-content/uploads/2016/12/coie7_homage_comic_book_guy_1.jpg</v>
      </c>
      <c r="V45" s="15" t="str">
        <v>Unknown — official account not confirmed</v>
      </c>
      <c r="W45" s="15" t="str">
        <v>Published</v>
      </c>
      <c r="X45" s="15" t="str">
        <v>Reviewed 2026-10-20</v>
      </c>
    </row>
    <row r="46" ht="60" hidden="0" customHeight="1">
      <c r="A46" s="15" t="str">
        <v>CL-COIE7-0045</v>
      </c>
      <c r="B46" s="15" t="str">
        <v>Deadpool &amp; Cable</v>
      </c>
      <c r="C46" s="15" t="str">
        <v>#25</v>
      </c>
      <c r="D46" s="13" t="n">
        <v>2010</v>
      </c>
      <c r="E46" s="15" t="str">
        <v>Marvel Comics</v>
      </c>
      <c r="F46" s="15" t="str">
        <v>Rob Liefeld</v>
      </c>
      <c r="G46" s="15" t="str">
        <v>Rob Liefeld 1:25 variant</v>
      </c>
      <c r="H46" s="15" t="str">
        <v>Direct homage</v>
      </c>
      <c r="I46" s="15" t="str">
        <v>Deadpool; Cable</v>
      </c>
      <c r="J46" s="15" t="str">
        <v>None documented</v>
      </c>
      <c r="K46" s="15" t="str">
        <v>Not applicable</v>
      </c>
      <c r="L46" s="15" t="str">
        <v>Unknown — not announced</v>
      </c>
      <c r="M46" s="15" t="str">
        <v>Standard cover</v>
      </c>
      <c r="N46" s="15" t="str">
        <v>US / English</v>
      </c>
      <c r="O46" s="11" t="str">
        <v>Unknown — exact on-sale date unconfirmed</v>
      </c>
      <c r="P46" s="15" t="str">
        <v>Reviewed cover shows the cradling-body composition. Specific arrangement, parody logo, background crowd, or catalog identification supports a visual homage to Crisis #7; this is not a claim of documented artist intent.</v>
      </c>
      <c r="Q46" s="15" t="str">
        <v>Native cover image reviewed; no guessed release day, print run, convention, or social account. Existing supplied year retained where only the year is supported. Displayed 1:25 variant cover credited to Rob Liefeld; indicia series is Cable (2008), issue 25. Some depicted identities remain unresolved.</v>
      </c>
      <c r="R46" s="15" t="str">
        <v>Verified</v>
      </c>
      <c r="S46" s="16" t="str">
        <v>https://crisisonearthprime.com/coie/coie07homages/</v>
      </c>
      <c r="T46" s="15" t="str">
        <v>https://www.g-mart.com/static/c00041.html</v>
      </c>
      <c r="U46" s="15" t="str">
        <v>https://crisisonearthprime.com/wp-content/uploads/2016/12/coie7_homage_deadpool_cable_25.jpg</v>
      </c>
      <c r="V46" s="15" t="str">
        <v>Unknown — official account not confirmed</v>
      </c>
      <c r="W46" s="15" t="str">
        <v>Published</v>
      </c>
      <c r="X46" s="15" t="str">
        <v>Reviewed 2026-10-20</v>
      </c>
    </row>
    <row r="47" ht="48" hidden="0" customHeight="1">
      <c r="A47" s="15" t="str">
        <v>CL-COIE7-0046</v>
      </c>
      <c r="B47" s="15" t="str">
        <v>Shadowhawk</v>
      </c>
      <c r="C47" s="15" t="str">
        <v>#5</v>
      </c>
      <c r="D47" s="13" t="n">
        <v>2010</v>
      </c>
      <c r="E47" s="15" t="str">
        <v>Image Comics / Shadowline</v>
      </c>
      <c r="F47" s="15" t="str">
        <v>Jim Valentino</v>
      </c>
      <c r="G47" s="15" t="str">
        <v>Standard cover</v>
      </c>
      <c r="H47" s="15" t="str">
        <v>Direct homage</v>
      </c>
      <c r="I47" s="15" t="str">
        <v>Jim Valentino; ShadowHawk</v>
      </c>
      <c r="J47" s="15" t="str">
        <v>None documented</v>
      </c>
      <c r="K47" s="15" t="str">
        <v>Not applicable</v>
      </c>
      <c r="L47" s="15" t="str">
        <v>Unknown — not announced</v>
      </c>
      <c r="M47" s="15" t="str">
        <v>Standard cover</v>
      </c>
      <c r="N47" s="15" t="str">
        <v>US / English</v>
      </c>
      <c r="O47" s="11" t="str">
        <v>Unknown — exact on-sale date unconfirmed</v>
      </c>
      <c r="P47" s="15" t="str">
        <v>Reviewed cover shows the cradling-body composition. Specific arrangement, parody logo, background crowd, or catalog identification supports a visual homage to Crisis #7; this is not a claim of documented artist intent.</v>
      </c>
      <c r="Q47" s="15" t="str">
        <v>Native cover image reviewed; no guessed release day, print run, convention, or social account. Existing supplied year retained where only the year is supported.  Some depicted identities remain unresolved.</v>
      </c>
      <c r="R47" s="15" t="str">
        <v>Verified</v>
      </c>
      <c r="S47" s="16" t="str">
        <v>https://crisisonearthprime.com/coie/coie07homages/</v>
      </c>
      <c r="T47" s="16" t="str">
        <v>https://www.comiccollectorlive.com/LiveData/StoryArc.aspx?id=63d9175c-3a5f-453a-85d1-78d0d61d0022</v>
      </c>
      <c r="U47" s="15" t="str">
        <v>https://crisisonearthprime.com/wp-content/uploads/2016/12/coie7_homage_shadowhawk_5.jpg</v>
      </c>
      <c r="V47" s="15" t="str">
        <v>Unknown — official account not confirmed</v>
      </c>
      <c r="W47" s="15" t="str">
        <v>Published</v>
      </c>
      <c r="X47" s="15" t="str">
        <v>Reviewed 2026-10-20</v>
      </c>
    </row>
    <row r="48" ht="48" hidden="0" customHeight="1">
      <c r="A48" s="15" t="str">
        <v>CL-COIE7-0047</v>
      </c>
      <c r="B48" s="15" t="str">
        <v>Fringe: Tales from the Fringe</v>
      </c>
      <c r="C48" s="15" t="str">
        <v>#4</v>
      </c>
      <c r="D48" s="13" t="n">
        <v>2010</v>
      </c>
      <c r="E48" s="15" t="str">
        <v>DC Comics</v>
      </c>
      <c r="F48" s="15" t="str">
        <v>Carlos D’Anda; George Pérez</v>
      </c>
      <c r="G48" s="15" t="str">
        <v>Carlos D’Anda / George Pérez 1:10 variant</v>
      </c>
      <c r="H48" s="15" t="str">
        <v>Direct homage</v>
      </c>
      <c r="I48" s="15" t="str">
        <v>Superman; Supergirl</v>
      </c>
      <c r="J48" s="15" t="str">
        <v>None documented</v>
      </c>
      <c r="K48" s="15" t="str">
        <v>Not applicable</v>
      </c>
      <c r="L48" s="15" t="str">
        <v>Unknown — not announced</v>
      </c>
      <c r="M48" s="15" t="str">
        <v>Standard cover</v>
      </c>
      <c r="N48" s="15" t="str">
        <v>US / English</v>
      </c>
      <c r="O48" s="11" t="n">
        <v>40443</v>
      </c>
      <c r="P48" s="15" t="str">
        <v>Reviewed cover shows the cradling-body composition. Specific arrangement, parody logo, background crowd, or catalog identification supports a visual homage to Crisis #7; this is not a claim of documented artist intent.</v>
      </c>
      <c r="Q48" s="15" t="str">
        <v>Native cover image reviewed; no guessed release day, print run, convention, or social account.  Some depicted identities remain unresolved.</v>
      </c>
      <c r="R48" s="15" t="str">
        <v>Verified</v>
      </c>
      <c r="S48" s="16" t="str">
        <v>https://crisisonearthprime.com/coie/coie07homages/</v>
      </c>
      <c r="T48" s="15" t="str">
        <v>https://www.dc.com/comics/fringe-tales-from-the-fringe-2010/fringe-tales-from-the-fringe-4</v>
      </c>
      <c r="U48" s="15" t="str">
        <v>https://crisisonearthprime.com/wp-content/uploads/2016/12/coie7_homage_fringe_tales_from_the_fringe_4a.jpg</v>
      </c>
      <c r="V48" s="15" t="str">
        <v>Unknown — official account not confirmed</v>
      </c>
      <c r="W48" s="15" t="str">
        <v>Published</v>
      </c>
      <c r="X48" s="15" t="str">
        <v>Reviewed 2026-10-20</v>
      </c>
    </row>
    <row r="49" ht="48" hidden="0" customHeight="1">
      <c r="A49" s="15" t="str">
        <v>CL-COIE7-0048</v>
      </c>
      <c r="B49" s="15" t="str">
        <v>Tiny Titans</v>
      </c>
      <c r="C49" s="15" t="str">
        <v>#29</v>
      </c>
      <c r="D49" s="13" t="n">
        <v>2010</v>
      </c>
      <c r="E49" s="15" t="str">
        <v>DC Comics</v>
      </c>
      <c r="F49" s="15" t="str">
        <v>Art Baltazar</v>
      </c>
      <c r="G49" s="15" t="str">
        <v>Standard cover</v>
      </c>
      <c r="H49" s="15" t="str">
        <v>Direct homage</v>
      </c>
      <c r="I49" s="15" t="str">
        <v>Robin; Starfire</v>
      </c>
      <c r="J49" s="15" t="str">
        <v>None documented</v>
      </c>
      <c r="K49" s="15" t="str">
        <v>Not applicable</v>
      </c>
      <c r="L49" s="15" t="str">
        <v>Unknown — not announced</v>
      </c>
      <c r="M49" s="15" t="str">
        <v>Standard cover</v>
      </c>
      <c r="N49" s="15" t="str">
        <v>US / English</v>
      </c>
      <c r="O49" s="11" t="str">
        <v>Unknown — exact on-sale date unconfirmed</v>
      </c>
      <c r="P49" s="15" t="str">
        <v>Reviewed cover shows the cradling-body composition. Specific arrangement, parody logo, background crowd, or catalog identification supports a visual homage to Crisis #7; this is not a claim of documented artist intent.</v>
      </c>
      <c r="Q49" s="15" t="str">
        <v>Native cover image reviewed; no guessed release day, print run, convention, or social account. Existing supplied year retained where only the year is supported.  Some depicted identities remain unresolved.</v>
      </c>
      <c r="R49" s="15" t="str">
        <v>Verified</v>
      </c>
      <c r="S49" s="16" t="str">
        <v>https://crisisonearthprime.com/coie/coie07homages/</v>
      </c>
      <c r="T49" s="16" t="str">
        <v>https://www.dc.com/talent/art-baltazar</v>
      </c>
      <c r="U49" s="15" t="str">
        <v>https://crisisonearthprime.com/wp-content/uploads/2016/12/coie7_homage_tiny_titans_29.jpg</v>
      </c>
      <c r="V49" s="15" t="str">
        <v>Unknown — official account not confirmed</v>
      </c>
      <c r="W49" s="15" t="str">
        <v>Published</v>
      </c>
      <c r="X49" s="15" t="str">
        <v>Reviewed 2026-10-20</v>
      </c>
    </row>
    <row r="50" ht="48" hidden="0" customHeight="1">
      <c r="A50" s="15" t="str">
        <v>CL-COIE7-0049</v>
      </c>
      <c r="B50" s="15" t="str">
        <v>G.I. Joe</v>
      </c>
      <c r="C50" s="15" t="str">
        <v>#6</v>
      </c>
      <c r="D50" s="13" t="n">
        <v>2011</v>
      </c>
      <c r="E50" s="15" t="str">
        <v>IDW Publishing</v>
      </c>
      <c r="F50" s="15" t="str">
        <v>Robert Atkins</v>
      </c>
      <c r="G50" s="15" t="str">
        <v>Robert Atkins 1:10 Crisis homage variant</v>
      </c>
      <c r="H50" s="15" t="str">
        <v>Direct homage</v>
      </c>
      <c r="I50" s="15" t="str">
        <v>Duke; Scarlett</v>
      </c>
      <c r="J50" s="15" t="str">
        <v>None documented</v>
      </c>
      <c r="K50" s="15" t="str">
        <v>Not applicable</v>
      </c>
      <c r="L50" s="15" t="str">
        <v>Unknown — not announced</v>
      </c>
      <c r="M50" s="15" t="str">
        <v>Standard cover</v>
      </c>
      <c r="N50" s="15" t="str">
        <v>US / English</v>
      </c>
      <c r="O50" s="11" t="str">
        <v>Unknown — exact on-sale date unconfirmed</v>
      </c>
      <c r="P50" s="15" t="str">
        <v>Reviewed cover shows the cradling-body composition. Specific arrangement, parody logo, background crowd, or catalog identification supports a visual homage to Crisis #7; this is not a claim of documented artist intent.</v>
      </c>
      <c r="Q50" s="15" t="str">
        <v>Native cover image reviewed; no guessed release day, print run, convention, or social account. Existing supplied year retained where only the year is supported.  Some depicted identities remain unresolved.</v>
      </c>
      <c r="R50" s="15" t="str">
        <v>Verified</v>
      </c>
      <c r="S50" s="16" t="str">
        <v>https://crisisonearthprime.com/coie/coie07homages/</v>
      </c>
      <c r="T50" s="15" t="str">
        <v>https://www.comiccollectorlive.com/LiveData/StoryArc.aspx?id=63d9175c-3a5f-453a-85d1-78d0d61d0022</v>
      </c>
      <c r="U50" s="15" t="str">
        <v>https://crisisonearthprime.com/wp-content/uploads/2016/12/coie7_homage_gi_joe_6.jpg</v>
      </c>
      <c r="V50" s="15" t="str">
        <v>Unknown — official account not confirmed</v>
      </c>
      <c r="W50" s="15" t="str">
        <v>Published</v>
      </c>
      <c r="X50" s="15" t="str">
        <v>Reviewed 2026-10-20</v>
      </c>
    </row>
    <row r="51" ht="48" hidden="0" customHeight="1">
      <c r="A51" s="15" t="str">
        <v>CL-COIE7-0050</v>
      </c>
      <c r="B51" s="15" t="str">
        <v>Justice League: Generation Lost</v>
      </c>
      <c r="C51" s="15" t="str">
        <v>#21 (variant)</v>
      </c>
      <c r="D51" s="13" t="n">
        <v>2011</v>
      </c>
      <c r="E51" s="15" t="str">
        <v>DC Comics</v>
      </c>
      <c r="F51" s="15" t="str">
        <v>Kevin Maguire</v>
      </c>
      <c r="G51" s="15" t="str">
        <v>Variant cover</v>
      </c>
      <c r="H51" s="15" t="str">
        <v>Possible homage — target unconfirmed</v>
      </c>
      <c r="I51" s="15" t="str">
        <v>Booster Gold; Blue Beetle</v>
      </c>
      <c r="J51" s="15" t="str">
        <v>None documented</v>
      </c>
      <c r="K51" s="15" t="str">
        <v>Not applicable</v>
      </c>
      <c r="L51" s="15" t="str">
        <v>Unknown — not announced</v>
      </c>
      <c r="M51" s="15" t="str">
        <v>Standard cover</v>
      </c>
      <c r="N51" s="15" t="str">
        <v>US / English</v>
      </c>
      <c r="O51" s="11" t="n">
        <v>40611</v>
      </c>
      <c r="P51" s="15" t="str">
        <v>Reviewed cover shows the cradling-body composition. Only the shared pietà motif and supplied fan-gallery identification support this relationship; exact target remains unconfirmed.</v>
      </c>
      <c r="Q51" s="15" t="str">
        <v>Native cover image reviewed; no guessed release day, print run, convention, or social account. Displayed incentive variant pencils and inks by Kevin Maguire; colors by Hi-Fi. Partial Some depicted identities remain unresolved.</v>
      </c>
      <c r="R51" s="15" t="str">
        <v>Partial</v>
      </c>
      <c r="S51" s="16" t="str">
        <v>https://crisisonearthprime.com/coie/coie07homages/</v>
      </c>
      <c r="T51" s="15" t="str">
        <v>https://www.comics.org/issue/991494/</v>
      </c>
      <c r="U51" s="15" t="str">
        <v>https://crisisonearthprime.com/wp-content/uploads/2020/12/coie7_homage_justice_league_generation_lost_21.jpg</v>
      </c>
      <c r="V51" s="15" t="str">
        <v>Unknown — official account not confirmed</v>
      </c>
      <c r="W51" s="15" t="str">
        <v>Published</v>
      </c>
      <c r="X51" s="15" t="str">
        <v>Reviewed 2026-10-20</v>
      </c>
    </row>
    <row r="52" ht="48" hidden="0" customHeight="1">
      <c r="A52" s="15" t="str">
        <v>CL-COIE7-0051</v>
      </c>
      <c r="B52" s="15" t="str">
        <v>Thor: Ragnarok TP</v>
      </c>
      <c r="C52" s="15" t="str">
        <v>Unknown — issue identification pending</v>
      </c>
      <c r="D52" s="13" t="n">
        <v>2011</v>
      </c>
      <c r="E52" s="15" t="str">
        <v>Marvel Comics</v>
      </c>
      <c r="F52" s="15" t="str">
        <v>John Buscema; Tom Palmer</v>
      </c>
      <c r="G52" s="15" t="str">
        <v>Standard cover</v>
      </c>
      <c r="H52" s="15" t="str">
        <v>Reference / excluded from artwork count</v>
      </c>
      <c r="I52" s="15" t="str">
        <v>Thor; Red Norvell</v>
      </c>
      <c r="J52" s="15" t="str">
        <v>None documented</v>
      </c>
      <c r="K52" s="15" t="str">
        <v>Not applicable</v>
      </c>
      <c r="L52" s="15" t="str">
        <v>Unknown — not announced</v>
      </c>
      <c r="M52" s="15" t="str">
        <v>Standard cover</v>
      </c>
      <c r="N52" s="15" t="str">
        <v>US / English</v>
      </c>
      <c r="O52" s="11" t="n">
        <v>40562</v>
      </c>
      <c r="P52" s="15" t="str">
        <v>Collected edition of 1978 Thor stories, with John Buscema / Tom Palmer cover art. The art chronology is not established as a post-1985 Crisis homage; held as a reference pending documentation.</v>
      </c>
      <c r="Q52" s="15" t="str">
        <v>Native cover image reviewed; no guessed release day, print run, convention, or social account.  Partial Related edition or research reference; excluded from the distinct-artwork gallery. Some depicted identities remain unresolved.</v>
      </c>
      <c r="R52" s="15" t="str">
        <v>Partial</v>
      </c>
      <c r="S52" s="16" t="str">
        <v>https://crisisonearthprime.com/coie/coie07homages/</v>
      </c>
      <c r="T52" s="15" t="str">
        <v>https://www.marvel.com/comics/collection/34663/thor_ragnarok_tpb_trade_paperback</v>
      </c>
      <c r="U52" s="15" t="str">
        <v>https://crisisonearthprime.com/wp-content/uploads/2024/06/coie7_homage_thor_ragnarok_tp.jpg</v>
      </c>
      <c r="V52" s="15" t="str">
        <v>Unknown — official account not confirmed</v>
      </c>
      <c r="W52" s="15" t="str">
        <v>Published</v>
      </c>
      <c r="X52" s="15" t="str">
        <v>Reviewed 2026-10-20</v>
      </c>
    </row>
    <row r="53" ht="48" hidden="0" customHeight="1">
      <c r="A53" s="15" t="str">
        <v>CL-COIE7-0052</v>
      </c>
      <c r="B53" s="15" t="str">
        <v>Buffy the Vampire Slayer Season 9</v>
      </c>
      <c r="C53" s="15" t="str">
        <v>#10</v>
      </c>
      <c r="D53" s="13" t="n">
        <v>2012</v>
      </c>
      <c r="E53" s="15" t="str">
        <v>Dark Horse Comics</v>
      </c>
      <c r="F53" s="15" t="str">
        <v>Georges Jeanty</v>
      </c>
      <c r="G53" s="15" t="str">
        <v>Standard cover</v>
      </c>
      <c r="H53" s="15" t="str">
        <v>Direct homage</v>
      </c>
      <c r="I53" s="15" t="str">
        <v>Spike; Buffy Summers</v>
      </c>
      <c r="J53" s="15" t="str">
        <v>None documented</v>
      </c>
      <c r="K53" s="15" t="str">
        <v>Not applicable</v>
      </c>
      <c r="L53" s="15" t="str">
        <v>Unknown — not announced</v>
      </c>
      <c r="M53" s="15" t="str">
        <v>Standard cover</v>
      </c>
      <c r="N53" s="15" t="str">
        <v>US / English</v>
      </c>
      <c r="O53" s="11" t="str">
        <v>Unknown — exact on-sale date unconfirmed</v>
      </c>
      <c r="P53" s="15" t="str">
        <v>Reviewed cover shows the cradling-body composition. Specific arrangement, parody logo, background crowd, or catalog identification supports a visual homage to Crisis #7; this is not a claim of documented artist intent.</v>
      </c>
      <c r="Q53" s="15" t="str">
        <v>Native cover image reviewed; no guessed release day, print run, convention, or social account. Existing supplied year retained where only the year is supported.  Some depicted identities remain unresolved.</v>
      </c>
      <c r="R53" s="15" t="str">
        <v>Verified</v>
      </c>
      <c r="S53" s="16" t="str">
        <v>https://crisisonearthprime.com/coie/coie07homages/</v>
      </c>
      <c r="T53" s="15" t="str">
        <v>https://crisisonearthprime.com/coie/coie07homages/</v>
      </c>
      <c r="U53" s="15" t="str">
        <v>https://crisisonearthprime.com/wp-content/uploads/2016/12/coie7_homage_buffy_season_9_10.jpg</v>
      </c>
      <c r="V53" s="15" t="str">
        <v>Unknown — official account not confirmed</v>
      </c>
      <c r="W53" s="15" t="str">
        <v>Published</v>
      </c>
      <c r="X53" s="15" t="str">
        <v>Reviewed 2026-10-20</v>
      </c>
    </row>
    <row r="54" ht="48" hidden="0" customHeight="1">
      <c r="A54" s="15" t="str">
        <v>CL-COIE7-0053</v>
      </c>
      <c r="B54" s="15" t="str">
        <v>Fanboys vs. Zombies</v>
      </c>
      <c r="C54" s="15" t="str">
        <v>#1</v>
      </c>
      <c r="D54" s="13" t="n">
        <v>2012</v>
      </c>
      <c r="E54" s="15" t="str">
        <v>BOOM! Studios</v>
      </c>
      <c r="F54" s="15" t="str">
        <v>Arthur Suydam</v>
      </c>
      <c r="G54" s="15" t="str">
        <v>Arthur Suydam Cover H</v>
      </c>
      <c r="H54" s="15" t="str">
        <v>Direct homage</v>
      </c>
      <c r="I54" s="15" t="str">
        <v>No named cover figures confirmed</v>
      </c>
      <c r="J54" s="15" t="str">
        <v>None documented</v>
      </c>
      <c r="K54" s="15" t="str">
        <v>Not applicable</v>
      </c>
      <c r="L54" s="15" t="str">
        <v>Unknown — not announced</v>
      </c>
      <c r="M54" s="15" t="str">
        <v>Standard cover</v>
      </c>
      <c r="N54" s="15" t="str">
        <v>US / English</v>
      </c>
      <c r="O54" s="11" t="n">
        <v>41003</v>
      </c>
      <c r="P54" s="15" t="str">
        <v>Reviewed cover shows the cradling-body composition. Specific arrangement, parody logo, background crowd, or catalog identification supports a visual homage to Crisis #7; this is not a claim of documented artist intent.</v>
      </c>
      <c r="Q54" s="15" t="str">
        <v>Native cover image reviewed; no guessed release day, print run, convention, or social account.  Some depicted identities remain unresolved.</v>
      </c>
      <c r="R54" s="15" t="str">
        <v>Verified</v>
      </c>
      <c r="S54" s="16" t="str">
        <v>https://crisisonearthprime.com/coie/coie07homages/</v>
      </c>
      <c r="T54" s="15" t="str">
        <v>https://www.comics.org/issue/996509/</v>
      </c>
      <c r="U54" s="15" t="str">
        <v>https://crisisonearthprime.com/wp-content/uploads/2020/03/coie7_homage_fanboys_vs_zombies_1.jpg</v>
      </c>
      <c r="V54" s="15" t="str">
        <v>Unknown — official account not confirmed</v>
      </c>
      <c r="W54" s="15" t="str">
        <v>Published</v>
      </c>
      <c r="X54" s="15" t="str">
        <v>Reviewed 2026-10-20</v>
      </c>
    </row>
    <row r="55" ht="60" hidden="0" customHeight="1">
      <c r="A55" s="15" t="str">
        <v>CL-COIE7-0054</v>
      </c>
      <c r="B55" s="15" t="str">
        <v>Alter Ego</v>
      </c>
      <c r="C55" s="15" t="str">
        <v>#117</v>
      </c>
      <c r="D55" s="13" t="n">
        <v>2013</v>
      </c>
      <c r="E55" s="15" t="str">
        <v>TwoMorrows Publishing</v>
      </c>
      <c r="F55" s="15" t="str">
        <v>L. B. Cole</v>
      </c>
      <c r="G55" s="15" t="str">
        <v>Standard cover</v>
      </c>
      <c r="H55" s="15" t="str">
        <v>Reference / excluded from artwork count</v>
      </c>
      <c r="I55" s="15" t="str">
        <v>Cat-Man; Kitten</v>
      </c>
      <c r="J55" s="15" t="str">
        <v>None documented</v>
      </c>
      <c r="K55" s="15" t="str">
        <v>Not applicable</v>
      </c>
      <c r="L55" s="15" t="str">
        <v>Unknown — not announced</v>
      </c>
      <c r="M55" s="15" t="str">
        <v>Standard cover</v>
      </c>
      <c r="N55" s="15" t="str">
        <v>US / English</v>
      </c>
      <c r="O55" s="11" t="str">
        <v>Unknown — exact on-sale date unconfirmed</v>
      </c>
      <c r="P55" s="15" t="str">
        <v>Reproduces L. B. Cole’s Golden Age Cat-Man artwork. The underlying pre-1985 work is an antecedent, not a homage to the later Crisis cover.</v>
      </c>
      <c r="Q55" s="15" t="str">
        <v>Native cover image reviewed; no guessed release day, print run, convention, or social account. Existing supplied year retained where only the year is supported.  Partial Related edition or research reference; excluded from the distinct-artwork gallery. Some depicted identities remain unresolved.</v>
      </c>
      <c r="R55" s="15" t="str">
        <v>Partial</v>
      </c>
      <c r="S55" s="16" t="str">
        <v>https://crisisonearthprime.com/coie/coie07homages/</v>
      </c>
      <c r="T55" s="15" t="str">
        <v>https://www.twomorrows.com/media/2017CatalogOnline.pdf</v>
      </c>
      <c r="U55" s="15" t="str">
        <v>https://crisisonearthprime.com/wp-content/uploads/2019/07/coie7_homage_alter_ego_117.jpg</v>
      </c>
      <c r="V55" s="15" t="str">
        <v>Unknown — official account not confirmed</v>
      </c>
      <c r="W55" s="15" t="str">
        <v>Published</v>
      </c>
      <c r="X55" s="15" t="str">
        <v>Reviewed 2026-10-20</v>
      </c>
    </row>
    <row r="56" ht="60" hidden="0" customHeight="1">
      <c r="A56" s="15" t="str">
        <v>CL-COIE7-0055</v>
      </c>
      <c r="B56" s="15" t="str">
        <v>Scribblenauts Unmasked</v>
      </c>
      <c r="C56" s="15" t="str">
        <v>(variant)</v>
      </c>
      <c r="D56" s="13" t="n">
        <v>2013</v>
      </c>
      <c r="E56" s="15" t="str">
        <v>DC Comics</v>
      </c>
      <c r="F56" s="15" t="str">
        <v>Unknown — cover-specific credit not confirmed</v>
      </c>
      <c r="G56" s="15" t="str">
        <v>Variant cover</v>
      </c>
      <c r="H56" s="15" t="str">
        <v>Reference / excluded from artwork count</v>
      </c>
      <c r="I56" s="15" t="str">
        <v>Superman; Supergirl; Maxwell</v>
      </c>
      <c r="J56" s="15" t="str">
        <v>None documented</v>
      </c>
      <c r="K56" s="15" t="str">
        <v>Not applicable</v>
      </c>
      <c r="L56" s="15" t="str">
        <v>Unknown — not announced</v>
      </c>
      <c r="M56" s="15" t="str">
        <v>Standard cover</v>
      </c>
      <c r="N56" s="15" t="str">
        <v>US / English</v>
      </c>
      <c r="O56" s="11" t="str">
        <v>Unknown — exact on-sale date unconfirmed</v>
      </c>
      <c r="P56" s="15" t="str">
        <v>Scribblenauts illustration reproduces the Crisis logo and pose, but the supplied record does not identify a published comic issue. Promotional artwork reference pending exact publication identification.</v>
      </c>
      <c r="Q56" s="15" t="str">
        <v>Native cover image reviewed; no guessed release day, print run, convention, or social account. Cover-specific artist credit remains unknown. Existing supplied year retained where only the year is supported.  Partial Related edition or research reference; excluded from the distinct-artwork gallery. Some depicted identities remain unresolved.</v>
      </c>
      <c r="R56" s="15" t="str">
        <v>Partial</v>
      </c>
      <c r="S56" s="16" t="str">
        <v>https://crisisonearthprime.com/coie/coie07homages/</v>
      </c>
      <c r="T56" s="15" t="str">
        <v>https://crisisonearthprime.com/coie/coie07homages/</v>
      </c>
      <c r="U56" s="15" t="str">
        <v>https://crisisonearthprime.com/wp-content/uploads/2016/12/coie7_homage_scribblenauts.jpg</v>
      </c>
      <c r="V56" s="15" t="str">
        <v>Unknown — official account not confirmed</v>
      </c>
      <c r="W56" s="15" t="str">
        <v>Published</v>
      </c>
      <c r="X56" s="15" t="str">
        <v>Reviewed 2026-10-20</v>
      </c>
    </row>
    <row r="57" ht="48" hidden="0" customHeight="1">
      <c r="A57" s="15" t="str">
        <v>CL-COIE7-0056</v>
      </c>
      <c r="B57" s="15" t="str">
        <v>The Sixth Gun Book 5 TP</v>
      </c>
      <c r="C57" s="15" t="str">
        <v>Unknown — issue identification pending</v>
      </c>
      <c r="D57" s="13" t="n">
        <v>2013</v>
      </c>
      <c r="E57" s="15" t="str">
        <v>Oni Press</v>
      </c>
      <c r="F57" s="15" t="str">
        <v>Unknown — cover-specific credit not confirmed</v>
      </c>
      <c r="G57" s="15" t="str">
        <v>Standard cover</v>
      </c>
      <c r="H57" s="15" t="str">
        <v>Direct homage</v>
      </c>
      <c r="I57" s="15" t="str">
        <v>Drake Sinclair; Becky Montcrief</v>
      </c>
      <c r="J57" s="15" t="str">
        <v>None documented</v>
      </c>
      <c r="K57" s="15" t="str">
        <v>Not applicable</v>
      </c>
      <c r="L57" s="15" t="str">
        <v>Unknown — not announced</v>
      </c>
      <c r="M57" s="15" t="str">
        <v>Standard cover</v>
      </c>
      <c r="N57" s="15" t="str">
        <v>US / English</v>
      </c>
      <c r="O57" s="11" t="str">
        <v>Unknown — exact on-sale date unconfirmed</v>
      </c>
      <c r="P57" s="15" t="str">
        <v>Reviewed cover shows the cradling-body composition. Specific arrangement, parody logo, background crowd, or catalog identification supports a visual homage to Crisis #7; this is not a claim of documented artist intent.</v>
      </c>
      <c r="Q57" s="15" t="str">
        <v>Native cover image reviewed; no guessed release day, print run, convention, or social account. Cover-specific artist credit remains unknown. Existing supplied year retained where only the year is supported.  Some depicted identities remain unresolved.</v>
      </c>
      <c r="R57" s="15" t="str">
        <v>Verified</v>
      </c>
      <c r="S57" s="16" t="str">
        <v>https://crisisonearthprime.com/coie/coie07homages/</v>
      </c>
      <c r="T57" s="15" t="str">
        <v>https://crisisonearthprime.com/coie/coie07homages/</v>
      </c>
      <c r="U57" s="15" t="str">
        <v>https://crisisonearthprime.com/wp-content/uploads/2019/07/coie7_homage_sixth_gun_book_5.jpg</v>
      </c>
      <c r="V57" s="15" t="str">
        <v>Unknown — official account not confirmed</v>
      </c>
      <c r="W57" s="15" t="str">
        <v>Published</v>
      </c>
      <c r="X57" s="15" t="str">
        <v>Reviewed 2026-10-20</v>
      </c>
    </row>
    <row r="58" ht="48" hidden="0" customHeight="1">
      <c r="A58" s="15" t="str">
        <v>CL-COIE7-0057</v>
      </c>
      <c r="B58" s="15" t="str">
        <v>Batman</v>
      </c>
      <c r="C58" s="15" t="str">
        <v>#29 (Robot Chicken variant)</v>
      </c>
      <c r="D58" s="13" t="n">
        <v>2014</v>
      </c>
      <c r="E58" s="15" t="str">
        <v>DC Comics</v>
      </c>
      <c r="F58" s="15" t="str">
        <v>RC Stoodios</v>
      </c>
      <c r="G58" s="15" t="str">
        <v>Variant cover</v>
      </c>
      <c r="H58" s="15" t="str">
        <v>Direct homage</v>
      </c>
      <c r="I58" s="15" t="str">
        <v>Batman; Joker</v>
      </c>
      <c r="J58" s="15" t="str">
        <v>None documented</v>
      </c>
      <c r="K58" s="15" t="str">
        <v>Not applicable</v>
      </c>
      <c r="L58" s="15" t="str">
        <v>Unknown — not announced</v>
      </c>
      <c r="M58" s="15" t="str">
        <v>Standard cover</v>
      </c>
      <c r="N58" s="15" t="str">
        <v>US / English</v>
      </c>
      <c r="O58" s="11" t="n">
        <v>41710</v>
      </c>
      <c r="P58" s="15" t="str">
        <v>Reviewed cover shows the cradling-body composition. Specific arrangement, parody logo, background crowd, or catalog identification supports a visual homage to Crisis #7; this is not a claim of documented artist intent.</v>
      </c>
      <c r="Q58" s="15" t="str">
        <v>Native cover image reviewed; no guessed release day, print run, convention, or social account.  Some depicted identities remain unresolved.</v>
      </c>
      <c r="R58" s="15" t="str">
        <v>Verified</v>
      </c>
      <c r="S58" s="16" t="str">
        <v>https://crisisonearthprime.com/coie/coie07homages/</v>
      </c>
      <c r="T58" s="15" t="str">
        <v>https://www.comics.org/issue/1190035/</v>
      </c>
      <c r="U58" s="15" t="str">
        <v>https://crisisonearthprime.com/wp-content/uploads/2016/12/coie7_homage_batman_29_robot_chicken_variant.jpg</v>
      </c>
      <c r="V58" s="15" t="str">
        <v>Unknown — official account not confirmed</v>
      </c>
      <c r="W58" s="15" t="str">
        <v>Published</v>
      </c>
      <c r="X58" s="15" t="str">
        <v>Reviewed 2026-10-20</v>
      </c>
    </row>
    <row r="59" ht="48" hidden="0" customHeight="1">
      <c r="A59" s="15" t="str">
        <v>CL-COIE7-0058</v>
      </c>
      <c r="B59" s="15" t="str">
        <v>The Multiversity: Pax Americana</v>
      </c>
      <c r="C59" s="15" t="str">
        <v>#1</v>
      </c>
      <c r="D59" s="13" t="n">
        <v>2014</v>
      </c>
      <c r="E59" s="15" t="str">
        <v>DC Comics</v>
      </c>
      <c r="F59" s="15" t="str">
        <v>Frank Quitely</v>
      </c>
      <c r="G59" s="15" t="str">
        <v>Standard cover</v>
      </c>
      <c r="H59" s="15" t="str">
        <v>Direct homage</v>
      </c>
      <c r="I59" s="15" t="str">
        <v>Nightshade; Yellowjacket</v>
      </c>
      <c r="J59" s="15" t="str">
        <v>None documented</v>
      </c>
      <c r="K59" s="15" t="str">
        <v>Not applicable</v>
      </c>
      <c r="L59" s="15" t="str">
        <v>Unknown — not announced</v>
      </c>
      <c r="M59" s="15" t="str">
        <v>Standard cover</v>
      </c>
      <c r="N59" s="15" t="str">
        <v>US / English</v>
      </c>
      <c r="O59" s="11" t="n">
        <v>41962</v>
      </c>
      <c r="P59" s="15" t="str">
        <v>Reviewed cover shows the cradling-body composition. Specific arrangement, parody logo, background crowd, or catalog identification supports a visual homage to Crisis #7; this is not a claim of documented artist intent.</v>
      </c>
      <c r="Q59" s="15" t="str">
        <v>Native cover image reviewed; no guessed release day, print run, convention, or social account.  Some depicted identities remain unresolved.</v>
      </c>
      <c r="R59" s="15" t="str">
        <v>Verified</v>
      </c>
      <c r="S59" s="16" t="str">
        <v>https://crisisonearthprime.com/coie/coie07homages/</v>
      </c>
      <c r="T59" s="15" t="str">
        <v>https://www.dc.com/blog/2014/11/18/the-roundup-a-multiversity-of-new-creators</v>
      </c>
      <c r="U59" s="15" t="str">
        <v>https://crisisonearthprime.com/wp-content/uploads/2019/09/coie7_homage_the_multiversity_pax_americana_1.jpg</v>
      </c>
      <c r="V59" s="15" t="str">
        <v>Unknown — official account not confirmed</v>
      </c>
      <c r="W59" s="15" t="str">
        <v>Published</v>
      </c>
      <c r="X59" s="15" t="str">
        <v>Reviewed 2026-10-20</v>
      </c>
    </row>
    <row r="60" ht="48" hidden="0" customHeight="1">
      <c r="A60" s="15" t="str">
        <v>CL-COIE7-0059</v>
      </c>
      <c r="B60" s="15" t="str">
        <v>The Multiversity: Pax Americana</v>
      </c>
      <c r="C60" s="15" t="str">
        <v>#1 (incentive variant)</v>
      </c>
      <c r="D60" s="13" t="n">
        <v>2014</v>
      </c>
      <c r="E60" s="15" t="str">
        <v>DC Comics</v>
      </c>
      <c r="F60" s="15" t="str">
        <v>Frank Quitely</v>
      </c>
      <c r="G60" s="15" t="str">
        <v>Variant cover</v>
      </c>
      <c r="H60" s="15" t="str">
        <v>Reference / excluded from artwork count</v>
      </c>
      <c r="I60" s="15" t="str">
        <v>Superman; Supergirl; Psycho-Pirate</v>
      </c>
      <c r="J60" s="15" t="str">
        <v>None documented</v>
      </c>
      <c r="K60" s="15" t="str">
        <v>Not applicable</v>
      </c>
      <c r="L60" s="15" t="str">
        <v>Unknown — not announced</v>
      </c>
      <c r="M60" s="15" t="str">
        <v>Standard cover</v>
      </c>
      <c r="N60" s="15" t="str">
        <v>US / English</v>
      </c>
      <c r="O60" s="11" t="n">
        <v>41962</v>
      </c>
      <c r="P60" s="15" t="str">
        <v>Multiversity history-of-the-multiverse variant is a cover montage referencing multiple Crisis images, not a discrete new recreation of the #7 composition.</v>
      </c>
      <c r="Q60" s="15" t="str">
        <v>Native cover image reviewed; no guessed release day, print run, convention, or social account.  Partial Related edition or research reference; excluded from the distinct-artwork gallery. Some depicted identities remain unresolved.</v>
      </c>
      <c r="R60" s="15" t="str">
        <v>Partial</v>
      </c>
      <c r="S60" s="16" t="str">
        <v>https://crisisonearthprime.com/coie/coie07homages/</v>
      </c>
      <c r="T60" s="15" t="str">
        <v>https://www.dc.com/blog/2014/11/18/the-roundup-a-multiversity-of-new-creators</v>
      </c>
      <c r="U60" s="15" t="str">
        <v>https://crisisonearthprime.com/wp-content/uploads/2019/09/coie7_homage_the_multiversity_pax_americana_1_incentive.jpg</v>
      </c>
      <c r="V60" s="15" t="str">
        <v>Unknown — official account not confirmed</v>
      </c>
      <c r="W60" s="15" t="str">
        <v>Published</v>
      </c>
      <c r="X60" s="15" t="str">
        <v>Reviewed 2026-10-20</v>
      </c>
    </row>
    <row r="61" ht="48" hidden="0" customHeight="1">
      <c r="A61" s="15" t="str">
        <v>CL-COIE7-0060</v>
      </c>
      <c r="B61" s="15" t="str">
        <v>Action Comics</v>
      </c>
      <c r="C61" s="15" t="str">
        <v>#959</v>
      </c>
      <c r="D61" s="13" t="n">
        <v>2016</v>
      </c>
      <c r="E61" s="15" t="str">
        <v>DC Comics</v>
      </c>
      <c r="F61" s="15" t="str">
        <v>Clay Mann; Dan Jurgens</v>
      </c>
      <c r="G61" s="15" t="str">
        <v>Standard cover</v>
      </c>
      <c r="H61" s="15" t="str">
        <v>Possible homage — target unconfirmed</v>
      </c>
      <c r="I61" s="15" t="str">
        <v>Superman; Clark Kent</v>
      </c>
      <c r="J61" s="15" t="str">
        <v>None documented</v>
      </c>
      <c r="K61" s="15" t="str">
        <v>Not applicable</v>
      </c>
      <c r="L61" s="15" t="str">
        <v>Unknown — not announced</v>
      </c>
      <c r="M61" s="15" t="str">
        <v>Standard cover</v>
      </c>
      <c r="N61" s="15" t="str">
        <v>US / English</v>
      </c>
      <c r="O61" s="11" t="n">
        <v>42564</v>
      </c>
      <c r="P61" s="15" t="str">
        <v>Reviewed cover shows the cradling-body composition. Only the shared pietà motif and supplied fan-gallery identification support this relationship; exact target remains unconfirmed.</v>
      </c>
      <c r="Q61" s="15" t="str">
        <v>Native cover image reviewed; no guessed release day, print run, convention, or social account. Displayed Cover A art credited to Clay Mann and Dan Jurgens, colors by Sonia Oback. Partial Some depicted identities remain unresolved.</v>
      </c>
      <c r="R61" s="15" t="str">
        <v>Partial</v>
      </c>
      <c r="S61" s="16" t="str">
        <v>https://crisisonearthprime.com/coie/coie07homages/</v>
      </c>
      <c r="T61" s="15" t="str">
        <v>https://dcuguide.com/Action_Comics_959</v>
      </c>
      <c r="U61" s="15" t="str">
        <v>https://crisisonearthprime.com/wp-content/uploads/2016/12/coie7_homage_action_comics_959.jpg</v>
      </c>
      <c r="V61" s="15" t="str">
        <v>Unknown — official account not confirmed</v>
      </c>
      <c r="W61" s="15" t="str">
        <v>Published</v>
      </c>
      <c r="X61" s="15" t="str">
        <v>Reviewed 2026-10-20</v>
      </c>
    </row>
    <row r="62" ht="48" hidden="0" customHeight="1">
      <c r="A62" s="15" t="str">
        <v>CL-COIE7-0061</v>
      </c>
      <c r="B62" s="15" t="str">
        <v>Action Comics</v>
      </c>
      <c r="C62" s="15" t="str">
        <v>#49</v>
      </c>
      <c r="D62" s="13" t="n">
        <v>2016</v>
      </c>
      <c r="E62" s="15" t="str">
        <v>DC Comics</v>
      </c>
      <c r="F62" s="15" t="str">
        <v>Neal Adams</v>
      </c>
      <c r="G62" s="15" t="str">
        <v>Neal Adams variant</v>
      </c>
      <c r="H62" s="15" t="str">
        <v>Direct homage</v>
      </c>
      <c r="I62" s="15" t="str">
        <v>Superman; Supergirl</v>
      </c>
      <c r="J62" s="15" t="str">
        <v>None documented</v>
      </c>
      <c r="K62" s="15" t="str">
        <v>Not applicable</v>
      </c>
      <c r="L62" s="15" t="str">
        <v>Unknown — not announced</v>
      </c>
      <c r="M62" s="15" t="str">
        <v>Standard cover</v>
      </c>
      <c r="N62" s="15" t="str">
        <v>US / English</v>
      </c>
      <c r="O62" s="11" t="n">
        <v>42403</v>
      </c>
      <c r="P62" s="15" t="str">
        <v>Reviewed cover shows the cradling-body composition. Specific arrangement, parody logo, background crowd, or catalog identification supports a visual homage to Crisis #7; this is not a claim of documented artist intent.</v>
      </c>
      <c r="Q62" s="15" t="str">
        <v>Native cover image reviewed; no guessed release day, print run, convention, or social account.  Some depicted identities remain unresolved.</v>
      </c>
      <c r="R62" s="15" t="str">
        <v>Verified</v>
      </c>
      <c r="S62" s="16" t="str">
        <v>https://crisisonearthprime.com/coie/coie07homages/</v>
      </c>
      <c r="T62" s="15" t="str">
        <v>https://www.dc.com/comics/action-comics-2011/action-comics-49</v>
      </c>
      <c r="U62" s="15" t="str">
        <v>https://crisisonearthprime.com/wp-content/uploads/2022/06/coie7_homage_action_49.jpg</v>
      </c>
      <c r="V62" s="15" t="str">
        <v>Unknown — official account not confirmed</v>
      </c>
      <c r="W62" s="15" t="str">
        <v>Published</v>
      </c>
      <c r="X62" s="15" t="str">
        <v>Reviewed 2026-10-20</v>
      </c>
    </row>
    <row r="63" ht="36" hidden="0" customHeight="1">
      <c r="A63" s="15" t="str">
        <v>CL-COIE7-0062</v>
      </c>
      <c r="B63" s="15" t="str">
        <v>Death of X</v>
      </c>
      <c r="C63" s="15" t="str">
        <v>#2</v>
      </c>
      <c r="D63" s="13" t="n">
        <v>2016</v>
      </c>
      <c r="E63" s="15" t="str">
        <v>Marvel Comics</v>
      </c>
      <c r="F63" s="15" t="str">
        <v>Unknown — cover-specific credit not confirmed</v>
      </c>
      <c r="G63" s="15" t="str">
        <v>Standard cover</v>
      </c>
      <c r="H63" s="15" t="str">
        <v>Possible homage — target unconfirmed</v>
      </c>
      <c r="I63" s="15" t="str">
        <v>Cyclops; Emma Frost</v>
      </c>
      <c r="J63" s="15" t="str">
        <v>None documented</v>
      </c>
      <c r="K63" s="15" t="str">
        <v>Not applicable</v>
      </c>
      <c r="L63" s="15" t="str">
        <v>Unknown — not announced</v>
      </c>
      <c r="M63" s="15" t="str">
        <v>Standard cover</v>
      </c>
      <c r="N63" s="15" t="str">
        <v>US / English</v>
      </c>
      <c r="O63" s="11" t="n">
        <v>42662</v>
      </c>
      <c r="P63" s="15" t="str">
        <v>Reviewed cover shows the cradling-body composition. Only the shared pietà motif and supplied fan-gallery identification support this relationship; exact target or cover credit remains unconfirmed.</v>
      </c>
      <c r="Q63" s="15" t="str">
        <v>Native cover image reviewed; no guessed release day, print run, convention, or social account. Cover-specific artist credit remains unknown.  Partial Some depicted identities remain unresolved.</v>
      </c>
      <c r="R63" s="15" t="str">
        <v>Partial</v>
      </c>
      <c r="S63" s="16" t="str">
        <v>https://crisisonearthprime.com/coie/coie07homages/</v>
      </c>
      <c r="T63" s="15" t="str">
        <v>https://www.marvel.com/comics/issue/60430/read</v>
      </c>
      <c r="U63" s="15" t="str">
        <v>https://crisisonearthprime.com/wp-content/uploads/2024/06/coie7_homage_death_of_x_2.jpg</v>
      </c>
      <c r="V63" s="15" t="str">
        <v>Unknown — official account not confirmed</v>
      </c>
      <c r="W63" s="15" t="str">
        <v>Published</v>
      </c>
      <c r="X63" s="15" t="str">
        <v>Reviewed 2026-10-20</v>
      </c>
    </row>
    <row r="64" ht="48" hidden="0" customHeight="1">
      <c r="A64" s="15" t="str">
        <v>CL-COIE7-0063</v>
      </c>
      <c r="B64" s="15" t="str">
        <v>Pathfinder: Worldscape</v>
      </c>
      <c r="C64" s="15" t="str">
        <v>#1</v>
      </c>
      <c r="D64" s="13" t="n">
        <v>2016</v>
      </c>
      <c r="E64" s="15" t="str">
        <v>Dynamite Entertainment</v>
      </c>
      <c r="F64" s="15" t="str">
        <v>Sean Izaakse</v>
      </c>
      <c r="G64" s="15" t="str">
        <v>Cover C subscription variant</v>
      </c>
      <c r="H64" s="15" t="str">
        <v>Direct homage</v>
      </c>
      <c r="I64" s="15" t="str">
        <v>Seoni; Ezren</v>
      </c>
      <c r="J64" s="15" t="str">
        <v>None documented</v>
      </c>
      <c r="K64" s="15" t="str">
        <v>Not applicable</v>
      </c>
      <c r="L64" s="15" t="str">
        <v>Unknown — not announced</v>
      </c>
      <c r="M64" s="15" t="str">
        <v>Standard cover</v>
      </c>
      <c r="N64" s="15" t="str">
        <v>US / English</v>
      </c>
      <c r="O64" s="11" t="n">
        <v>42662</v>
      </c>
      <c r="P64" s="15" t="str">
        <v>Reviewed cover shows the cradling-body composition. Specific arrangement, parody logo, background crowd, or catalog identification supports a visual homage to Crisis #7; this is not a claim of documented artist intent.</v>
      </c>
      <c r="Q64" s="15" t="str">
        <v>Native cover image reviewed; no guessed release day, print run, convention, or social account.  Some depicted identities remain unresolved.</v>
      </c>
      <c r="R64" s="15" t="str">
        <v>Verified</v>
      </c>
      <c r="S64" s="16" t="str">
        <v>https://crisisonearthprime.com/coie/coie07homages/</v>
      </c>
      <c r="T64" s="16" t="str">
        <v>https://dynamite.com/pathfinder-worldscape-1/</v>
      </c>
      <c r="U64" s="15" t="str">
        <v>https://crisisonearthprime.com/wp-content/uploads/2019/09/coie7_homage_pathfinder_worldscape_1.jpg</v>
      </c>
      <c r="V64" s="15" t="str">
        <v>Unknown — official account not confirmed</v>
      </c>
      <c r="W64" s="15" t="str">
        <v>Published</v>
      </c>
      <c r="X64" s="15" t="str">
        <v>Reviewed 2026-10-20</v>
      </c>
    </row>
    <row r="65" ht="48" hidden="0" customHeight="1">
      <c r="A65" s="15" t="str">
        <v>CL-COIE7-0064</v>
      </c>
      <c r="B65" s="15" t="str">
        <v>Action Comics</v>
      </c>
      <c r="C65" s="15" t="str">
        <v>#973</v>
      </c>
      <c r="D65" s="13" t="n">
        <v>2017</v>
      </c>
      <c r="E65" s="15" t="str">
        <v>DC Comics</v>
      </c>
      <c r="F65" s="15" t="str">
        <v>Clay Mann</v>
      </c>
      <c r="G65" s="15" t="str">
        <v>Standard cover</v>
      </c>
      <c r="H65" s="15" t="str">
        <v>Possible homage — target unconfirmed</v>
      </c>
      <c r="I65" s="15" t="str">
        <v>Steel; Superman</v>
      </c>
      <c r="J65" s="15" t="str">
        <v>None documented</v>
      </c>
      <c r="K65" s="15" t="str">
        <v>Not applicable</v>
      </c>
      <c r="L65" s="15" t="str">
        <v>Unknown — not announced</v>
      </c>
      <c r="M65" s="15" t="str">
        <v>Standard cover</v>
      </c>
      <c r="N65" s="15" t="str">
        <v>US / English</v>
      </c>
      <c r="O65" s="11" t="str">
        <v>Unknown — exact on-sale date unconfirmed</v>
      </c>
      <c r="P65" s="15" t="str">
        <v>Reviewed cover shows the cradling-body composition. Only the shared pietà motif and supplied fan-gallery identification support this relationship; exact target remains unconfirmed.</v>
      </c>
      <c r="Q65" s="15" t="str">
        <v>Native cover image reviewed; no guessed release day, print run, convention, or social account. Existing supplied year retained where only the year is supported. Displayed Cover A art by Clay Mann, colors by Brad Anderson. Partial Some depicted identities remain unresolved.</v>
      </c>
      <c r="R65" s="15" t="str">
        <v>Partial</v>
      </c>
      <c r="S65" s="16" t="str">
        <v>https://crisisonearthprime.com/coie/coie07homages/</v>
      </c>
      <c r="T65" s="15" t="str">
        <v>https://dcuguide.com/Action_Comics_973</v>
      </c>
      <c r="U65" s="15" t="str">
        <v>https://crisisonearthprime.com/wp-content/uploads/2019/09/coie7_homage_action_comics_973.jpg</v>
      </c>
      <c r="V65" s="15" t="str">
        <v>Unknown — official account not confirmed</v>
      </c>
      <c r="W65" s="15" t="str">
        <v>Published</v>
      </c>
      <c r="X65" s="15" t="str">
        <v>Reviewed 2026-10-20</v>
      </c>
    </row>
    <row r="66" ht="60" hidden="0" customHeight="1">
      <c r="A66" s="15" t="str">
        <v>CL-COIE7-0065</v>
      </c>
      <c r="B66" s="15" t="str">
        <v>Champions</v>
      </c>
      <c r="C66" s="15" t="str">
        <v>#1</v>
      </c>
      <c r="D66" s="13" t="n">
        <v>2017</v>
      </c>
      <c r="E66" s="15" t="str">
        <v>Marvel Comics</v>
      </c>
      <c r="F66" s="15" t="str">
        <v>Dave Johnson</v>
      </c>
      <c r="G66" s="15" t="str">
        <v>Standard cover</v>
      </c>
      <c r="H66" s="15" t="str">
        <v>Possible homage — target unconfirmed</v>
      </c>
      <c r="I66" s="15" t="str">
        <v>Spider-Man (Miles Morales); Ms. Marvel (Kamala Khan)</v>
      </c>
      <c r="J66" s="15" t="str">
        <v>None documented</v>
      </c>
      <c r="K66" s="15" t="str">
        <v>Not applicable</v>
      </c>
      <c r="L66" s="15" t="str">
        <v>Unknown — not announced</v>
      </c>
      <c r="M66" s="15" t="str">
        <v>Standard cover</v>
      </c>
      <c r="N66" s="15" t="str">
        <v>US / English</v>
      </c>
      <c r="O66" s="11" t="str">
        <v>Unknown — exact on-sale date unconfirmed</v>
      </c>
      <c r="P66" s="15" t="str">
        <v>Reviewed cover shows the cradling-body composition. Only the shared pietà motif and supplied fan-gallery identification support this relationship; exact target remains unconfirmed.</v>
      </c>
      <c r="Q66" s="15" t="str">
        <v>Native cover image reviewed; no guessed release day, print run, convention, or social account. Existing supplied year retained where only the year is supported. Marvel announcement credits Dave Johnson for the displayed Champions #1.MU Gwensteroso variant; supplied issue label #1 is abbreviated. Partial Some depicted identities remain unresolved.</v>
      </c>
      <c r="R66" s="15" t="str">
        <v>Partial</v>
      </c>
      <c r="S66" s="16" t="str">
        <v>https://crisisonearthprime.com/coie/coie07homages/</v>
      </c>
      <c r="T66" s="15" t="str">
        <v>https://www.comicsbeat.com/marvel-unleashes-gwenster-variants-with-giant-rampaging-woman-thing/</v>
      </c>
      <c r="U66" s="15" t="str">
        <v>https://crisisonearthprime.com/wp-content/uploads/2020/03/coie7_homage_champions_1.jpg</v>
      </c>
      <c r="V66" s="15" t="str">
        <v>Unknown — official account not confirmed</v>
      </c>
      <c r="W66" s="15" t="str">
        <v>Published</v>
      </c>
      <c r="X66" s="15" t="str">
        <v>Reviewed 2026-10-20</v>
      </c>
    </row>
    <row r="67" ht="60" hidden="0" customHeight="1">
      <c r="A67" s="15" t="str">
        <v>CL-COIE7-0066</v>
      </c>
      <c r="B67" s="15" t="str">
        <v>Superman</v>
      </c>
      <c r="C67" s="15" t="str">
        <v>#14</v>
      </c>
      <c r="D67" s="13" t="n">
        <v>2017</v>
      </c>
      <c r="E67" s="15" t="str">
        <v>DC Comics</v>
      </c>
      <c r="F67" s="15" t="str">
        <v>Patrick Gleason; Mick Gray</v>
      </c>
      <c r="G67" s="15" t="str">
        <v>Standard cover</v>
      </c>
      <c r="H67" s="15" t="str">
        <v>Possible homage — target unconfirmed</v>
      </c>
      <c r="I67" s="15" t="str">
        <v>Superman; Red Son Superman</v>
      </c>
      <c r="J67" s="15" t="str">
        <v>None documented</v>
      </c>
      <c r="K67" s="15" t="str">
        <v>Not applicable</v>
      </c>
      <c r="L67" s="15" t="str">
        <v>Unknown — not announced</v>
      </c>
      <c r="M67" s="15" t="str">
        <v>Standard cover</v>
      </c>
      <c r="N67" s="15" t="str">
        <v>US / English</v>
      </c>
      <c r="O67" s="11" t="str">
        <v>Unknown — exact on-sale date unconfirmed</v>
      </c>
      <c r="P67" s="15" t="str">
        <v>Reviewed cover shows the cradling-body composition. Only the shared pietà motif and supplied fan-gallery identification support this relationship; exact target remains unconfirmed.</v>
      </c>
      <c r="Q67" s="15" t="str">
        <v>Native cover image reviewed; no guessed release day, print run, convention, or social account. Existing supplied year retained where only the year is supported. Displayed main cover art by Patrick Gleason and Mick Gray, colors by John Kalisz. Partial Some depicted identities remain unresolved.</v>
      </c>
      <c r="R67" s="15" t="str">
        <v>Partial</v>
      </c>
      <c r="S67" s="16" t="str">
        <v>https://crisisonearthprime.com/coie/coie07homages/</v>
      </c>
      <c r="T67" s="15" t="str">
        <v>https://www.supermanhomepage.com/comics/2017-comic-reviews/c-review-2017.php?topic=superman14</v>
      </c>
      <c r="U67" s="15" t="str">
        <v>https://crisisonearthprime.com/wp-content/uploads/2015/09/coie7_homage_superman_14.jpg</v>
      </c>
      <c r="V67" s="15" t="str">
        <v>Unknown — official account not confirmed</v>
      </c>
      <c r="W67" s="15" t="str">
        <v>Published</v>
      </c>
      <c r="X67" s="15" t="str">
        <v>Reviewed 2026-10-20</v>
      </c>
    </row>
    <row r="68" ht="36" hidden="0" customHeight="1">
      <c r="A68" s="15" t="str">
        <v>CL-COIE7-0067</v>
      </c>
      <c r="B68" s="15" t="str">
        <v>Wonder Woman '77 Meets the Bionic Woman</v>
      </c>
      <c r="C68" s="15" t="str">
        <v>#5</v>
      </c>
      <c r="D68" s="13" t="n">
        <v>2017</v>
      </c>
      <c r="E68" s="15" t="str">
        <v>Dynamite Entertainment / DC Comics</v>
      </c>
      <c r="F68" s="15" t="str">
        <v>Cat Staggs</v>
      </c>
      <c r="G68" s="15" t="str">
        <v>Cat Staggs Cover A</v>
      </c>
      <c r="H68" s="15" t="str">
        <v>Possible homage — target unconfirmed</v>
      </c>
      <c r="I68" s="15" t="str">
        <v>Wonder Woman; Bionic Woman</v>
      </c>
      <c r="J68" s="15" t="str">
        <v>None documented</v>
      </c>
      <c r="K68" s="15" t="str">
        <v>Not applicable</v>
      </c>
      <c r="L68" s="15" t="str">
        <v>Unknown — not announced</v>
      </c>
      <c r="M68" s="15" t="str">
        <v>Standard cover</v>
      </c>
      <c r="N68" s="15" t="str">
        <v>US / English</v>
      </c>
      <c r="O68" s="11" t="n">
        <v>42914</v>
      </c>
      <c r="P68" s="15" t="str">
        <v>Reviewed cover shows the cradling-body composition. Only the shared pietà motif and supplied fan-gallery identification support this relationship; exact target or cover credit remains unconfirmed.</v>
      </c>
      <c r="Q68" s="15" t="str">
        <v>Native cover image reviewed; no guessed release day, print run, convention, or social account.  Partial Some depicted identities remain unresolved.</v>
      </c>
      <c r="R68" s="15" t="str">
        <v>Partial</v>
      </c>
      <c r="S68" s="16" t="str">
        <v>https://crisisonearthprime.com/coie/coie07homages/</v>
      </c>
      <c r="T68" s="15" t="str">
        <v>https://www.comics.org/issue/1718790/</v>
      </c>
      <c r="U68" s="15" t="str">
        <v>https://crisisonearthprime.com/wp-content/uploads/2024/06/coie7_homage_wonder_woman_77_and_bionic_woman_5.jpg</v>
      </c>
      <c r="V68" s="15" t="str">
        <v>Unknown — official account not confirmed</v>
      </c>
      <c r="W68" s="15" t="str">
        <v>Published</v>
      </c>
      <c r="X68" s="15" t="str">
        <v>Reviewed 2026-10-20</v>
      </c>
    </row>
    <row r="69" ht="48" hidden="0" customHeight="1">
      <c r="A69" s="15" t="str">
        <v>CL-COIE7-0068</v>
      </c>
      <c r="B69" s="15" t="str">
        <v>Crisis on Infinite Cerebi</v>
      </c>
      <c r="C69" s="15" t="str">
        <v>#1</v>
      </c>
      <c r="D69" s="13" t="n">
        <v>2018</v>
      </c>
      <c r="E69" s="15" t="str">
        <v>Aardvark-Vanaheim</v>
      </c>
      <c r="F69" s="15" t="str">
        <v>Dave Sim; Benjamin Hobbs; Gustave Doré</v>
      </c>
      <c r="G69" s="15" t="str">
        <v>Standard cover</v>
      </c>
      <c r="H69" s="15" t="str">
        <v>Direct homage</v>
      </c>
      <c r="I69" s="15" t="str">
        <v>Cerebus</v>
      </c>
      <c r="J69" s="15" t="str">
        <v>None documented</v>
      </c>
      <c r="K69" s="15" t="str">
        <v>Not applicable</v>
      </c>
      <c r="L69" s="15" t="str">
        <v>Unknown — not announced</v>
      </c>
      <c r="M69" s="15" t="str">
        <v>Standard cover</v>
      </c>
      <c r="N69" s="15" t="str">
        <v>Canada / English</v>
      </c>
      <c r="O69" s="11" t="str">
        <v>Unknown — exact on-sale date unconfirmed</v>
      </c>
      <c r="P69" s="15" t="str">
        <v>Reviewed cover shows the cradling-body composition. Specific arrangement, parody logo, background crowd, or catalog identification supports a visual homage to Crisis #7; this is not a claim of documented artist intent.</v>
      </c>
      <c r="Q69" s="15" t="str">
        <v>Native cover image reviewed; no guessed release day, print run, convention, or social account. Existing supplied year retained where only the year is supported.  Some depicted identities remain unresolved.</v>
      </c>
      <c r="R69" s="15" t="str">
        <v>Verified</v>
      </c>
      <c r="S69" s="16" t="str">
        <v>https://crisisonearthprime.com/coie/coie07homages/</v>
      </c>
      <c r="T69" s="16" t="str">
        <v>https://comicvine.gamespot.com/profile/cbishop/lists/crisis-on-infinite-earths-7-homages-6/19889/</v>
      </c>
      <c r="U69" s="15" t="str">
        <v>https://crisisonearthprime.com/wp-content/uploads/2018/06/coie7_homage_crisis_on_infinite_cerebi.jpg</v>
      </c>
      <c r="V69" s="15" t="str">
        <v>Unknown — official account not confirmed</v>
      </c>
      <c r="W69" s="15" t="str">
        <v>Published</v>
      </c>
      <c r="X69" s="15" t="str">
        <v>Reviewed 2026-10-20</v>
      </c>
    </row>
    <row r="70" ht="60" hidden="0" customHeight="1">
      <c r="A70" s="15" t="str">
        <v>CL-COIE7-0069</v>
      </c>
      <c r="B70" s="15" t="str">
        <v>Rick and Morty</v>
      </c>
      <c r="C70" s="15" t="str">
        <v>#44 (convention exclusive)</v>
      </c>
      <c r="D70" s="13" t="n">
        <v>2018</v>
      </c>
      <c r="E70" s="15" t="str">
        <v>Oni Press</v>
      </c>
      <c r="F70" s="15" t="str">
        <v>Greg Kirkpatrick; Jeremy Browning</v>
      </c>
      <c r="G70" s="15" t="str">
        <v>Louisville Supercon 2018 exclusive</v>
      </c>
      <c r="H70" s="15" t="str">
        <v>Direct homage</v>
      </c>
      <c r="I70" s="15" t="str">
        <v>Rick Sanchez; Morty Smith</v>
      </c>
      <c r="J70" s="15" t="str">
        <v>Louisville Supercon</v>
      </c>
      <c r="K70" s="15" t="str">
        <v>Louisville Supercon 2018</v>
      </c>
      <c r="L70" s="15" t="str">
        <v>Unknown — not announced</v>
      </c>
      <c r="M70" s="15" t="str">
        <v>Standard cover</v>
      </c>
      <c r="N70" s="15" t="str">
        <v>US / English</v>
      </c>
      <c r="O70" s="11" t="str">
        <v>Unknown — exact on-sale date unconfirmed</v>
      </c>
      <c r="P70" s="15" t="str">
        <v>Reviewed cover shows the cradling-body composition. Specific arrangement, parody logo, background crowd, or catalog identification supports a visual homage to Crisis #7; this is not a claim of documented artist intent.</v>
      </c>
      <c r="Q70" s="15" t="str">
        <v>Native cover image reviewed; no guessed release day, print run, convention, or social account. Existing supplied year retained where only the year is supported. Issue’s general release November 28, 2018; exact convention-exclusive sale day unconfirmed.  Some depicted identities remain unresolved.</v>
      </c>
      <c r="R70" s="15" t="str">
        <v>Verified</v>
      </c>
      <c r="S70" s="16" t="str">
        <v>https://crisisonearthprime.com/coie/coie07homages/</v>
      </c>
      <c r="T70" s="15" t="str">
        <v>https://rickandmorty.fandom.com/wiki/Rick_and_Morty_Issue_44</v>
      </c>
      <c r="U70" s="15" t="str">
        <v>https://crisisonearthprime.com/wp-content/uploads/2019/09/coie7_homage_rick_and_morty_44.jpg</v>
      </c>
      <c r="V70" s="15" t="str">
        <v>Unknown — official account not confirmed</v>
      </c>
      <c r="W70" s="15" t="str">
        <v>Published</v>
      </c>
      <c r="X70" s="15" t="str">
        <v>Reviewed 2026-10-20</v>
      </c>
    </row>
    <row r="71" ht="36" hidden="0" customHeight="1">
      <c r="A71" s="15" t="str">
        <v>CL-COIE7-0070</v>
      </c>
      <c r="B71" s="15" t="str">
        <v>Final Crisis (Essential Edition)</v>
      </c>
      <c r="C71" s="15" t="str">
        <v>Unknown — issue identification pending</v>
      </c>
      <c r="D71" s="13" t="n">
        <v>2019</v>
      </c>
      <c r="E71" s="15" t="str">
        <v>DC Comics</v>
      </c>
      <c r="F71" s="15" t="str">
        <v>Tony S. Daniel</v>
      </c>
      <c r="G71" s="15" t="str">
        <v>Standard cover</v>
      </c>
      <c r="H71" s="15" t="str">
        <v>Possible homage — target unconfirmed</v>
      </c>
      <c r="I71" s="15" t="str">
        <v>Superman; Batman</v>
      </c>
      <c r="J71" s="15" t="str">
        <v>None documented</v>
      </c>
      <c r="K71" s="15" t="str">
        <v>Not applicable</v>
      </c>
      <c r="L71" s="15" t="str">
        <v>Unknown — not announced</v>
      </c>
      <c r="M71" s="15" t="str">
        <v>Standard cover</v>
      </c>
      <c r="N71" s="15" t="str">
        <v>US / English</v>
      </c>
      <c r="O71" s="11" t="n">
        <v>43558</v>
      </c>
      <c r="P71" s="15" t="str">
        <v>Reviewed cover shows the cradling-body composition. Only the shared pietà motif and supplied fan-gallery identification support this relationship; exact target or cover credit remains unconfirmed.</v>
      </c>
      <c r="Q71" s="15" t="str">
        <v>Native cover image reviewed; no guessed release day, print run, convention, or social account.  Partial Some depicted identities remain unresolved.</v>
      </c>
      <c r="R71" s="15" t="str">
        <v>Partial</v>
      </c>
      <c r="S71" s="16" t="str">
        <v>https://crisisonearthprime.com/coie/coie07homages/</v>
      </c>
      <c r="T71" s="15" t="str">
        <v>https://www.dc.com/graphic-novels/final-crisis-2008/final-crisis-dc-essential-edition</v>
      </c>
      <c r="U71" s="15" t="str">
        <v>https://crisisonearthprime.com/wp-content/uploads/2019/09/coie7_homage_final_crisis_essential_edition.jpg</v>
      </c>
      <c r="V71" s="15" t="str">
        <v>Unknown — official account not confirmed</v>
      </c>
      <c r="W71" s="15" t="str">
        <v>Published</v>
      </c>
      <c r="X71" s="15" t="str">
        <v>Reviewed 2026-10-20</v>
      </c>
    </row>
    <row r="72" ht="60" hidden="0" customHeight="1">
      <c r="A72" s="15" t="str">
        <v>CL-COIE7-0071</v>
      </c>
      <c r="B72" s="15" t="str">
        <v>The Cimmerian: Queen of the Black Coast</v>
      </c>
      <c r="C72" s="15" t="str">
        <v>#2</v>
      </c>
      <c r="D72" s="13" t="n">
        <v>2020</v>
      </c>
      <c r="E72" s="15" t="str">
        <v>Ablaze</v>
      </c>
      <c r="F72" s="15" t="str">
        <v>Ed Benes</v>
      </c>
      <c r="G72" s="15" t="str">
        <v>Ed Benes variant</v>
      </c>
      <c r="H72" s="15" t="str">
        <v>Possible homage — target unconfirmed</v>
      </c>
      <c r="I72" s="15" t="str">
        <v>Conan; Bêlit</v>
      </c>
      <c r="J72" s="15" t="str">
        <v>None documented</v>
      </c>
      <c r="K72" s="15" t="str">
        <v>Not applicable</v>
      </c>
      <c r="L72" s="15" t="str">
        <v>Unknown — not announced</v>
      </c>
      <c r="M72" s="15" t="str">
        <v>Standard cover</v>
      </c>
      <c r="N72" s="15" t="str">
        <v>US / English</v>
      </c>
      <c r="O72" s="11" t="str">
        <v>Unknown — exact on-sale date unconfirmed</v>
      </c>
      <c r="P72" s="15" t="str">
        <v>Reviewed cover shows the cradling-body composition. Only the shared pietà motif and supplied fan-gallery identification support this relationship; exact target remains unconfirmed.</v>
      </c>
      <c r="Q72" s="15" t="str">
        <v>Native cover image reviewed; no guessed release day, print run, convention, or social account. Existing supplied year retained where only the year is supported. Displayed Cover C pencils and inks credited to Ed Benes; colorist remains unconfirmed. Partial Some depicted identities remain unresolved.</v>
      </c>
      <c r="R72" s="15" t="str">
        <v>Partial</v>
      </c>
      <c r="S72" s="16" t="str">
        <v>https://crisisonearthprime.com/coie/coie07homages/</v>
      </c>
      <c r="T72" s="15" t="str">
        <v>https://my.comics.org/issue/2103499/?display=grid</v>
      </c>
      <c r="U72" s="15" t="str">
        <v>https://crisisonearthprime.com/wp-content/uploads/2019/09/coie7_homage_cimmerian_2.jpg</v>
      </c>
      <c r="V72" s="15" t="str">
        <v>Unknown — official account not confirmed</v>
      </c>
      <c r="W72" s="15" t="str">
        <v>Published</v>
      </c>
      <c r="X72" s="15" t="str">
        <v>Reviewed 2026-10-20</v>
      </c>
    </row>
    <row r="73" ht="48" hidden="0" customHeight="1">
      <c r="A73" s="15" t="str">
        <v>CL-COIE7-0072</v>
      </c>
      <c r="B73" s="15" t="str">
        <v>Vampblade Season Three</v>
      </c>
      <c r="C73" s="15" t="str">
        <v>#12</v>
      </c>
      <c r="D73" s="13" t="n">
        <v>2019</v>
      </c>
      <c r="E73" s="15" t="str">
        <v>Action Lab Entertainment / Danger Zone</v>
      </c>
      <c r="F73" s="15" t="str">
        <v>Winston Young</v>
      </c>
      <c r="G73" s="15" t="str">
        <v>Standard cover</v>
      </c>
      <c r="H73" s="15" t="str">
        <v>Direct homage</v>
      </c>
      <c r="I73" s="15" t="str">
        <v>Vampblade</v>
      </c>
      <c r="J73" s="15" t="str">
        <v>None documented</v>
      </c>
      <c r="K73" s="15" t="str">
        <v>Not applicable</v>
      </c>
      <c r="L73" s="15" t="str">
        <v>Unknown — not announced</v>
      </c>
      <c r="M73" s="15" t="str">
        <v>Standard cover</v>
      </c>
      <c r="N73" s="15" t="str">
        <v>US / English</v>
      </c>
      <c r="O73" s="11" t="str">
        <v>Unknown — exact on-sale date unconfirmed</v>
      </c>
      <c r="P73" s="15" t="str">
        <v>Reviewed cover shows the cradling-body composition. Specific arrangement, parody logo, background crowd, or catalog identification supports a visual homage to Crisis #7; this is not a claim of documented artist intent.</v>
      </c>
      <c r="Q73" s="15" t="str">
        <v>Native cover image reviewed; no guessed release day, print run, convention, or social account. Existing supplied year retained where only the year is supported.  Some depicted identities remain unresolved.</v>
      </c>
      <c r="R73" s="15" t="str">
        <v>Verified</v>
      </c>
      <c r="S73" s="16" t="str">
        <v>https://crisisonearthprime.com/coie/coie07homages/</v>
      </c>
      <c r="T73" s="15" t="str">
        <v>https://crisisonearthprime.com/coie/coie07homages/</v>
      </c>
      <c r="U73" s="15" t="str">
        <v>https://crisisonearthprime.com/wp-content/uploads/2020/09/coie7_homage_vampblade_season_3_12.jpg</v>
      </c>
      <c r="V73" s="15" t="str">
        <v>Unknown — official account not confirmed</v>
      </c>
      <c r="W73" s="15" t="str">
        <v>Published</v>
      </c>
      <c r="X73" s="15" t="str">
        <v>Reviewed 2026-10-20</v>
      </c>
    </row>
    <row r="74" ht="48" hidden="0" customHeight="1">
      <c r="A74" s="15" t="str">
        <v>CL-COIE7-0073</v>
      </c>
      <c r="B74" s="15" t="str">
        <v>Saga of a Doomed Universe</v>
      </c>
      <c r="C74" s="15" t="str">
        <v>#3</v>
      </c>
      <c r="D74" s="13" t="n">
        <v>2023</v>
      </c>
      <c r="E74" s="15" t="str">
        <v>CEX Publishing</v>
      </c>
      <c r="F74" s="15" t="str">
        <v>Scott Reed</v>
      </c>
      <c r="G74" s="15" t="str">
        <v>Scott Reed Crisis homage Cover B</v>
      </c>
      <c r="H74" s="15" t="str">
        <v>Direct homage</v>
      </c>
      <c r="I74" s="15" t="str">
        <v>Psionica; Super-Sleuth</v>
      </c>
      <c r="J74" s="15" t="str">
        <v>None documented</v>
      </c>
      <c r="K74" s="15" t="str">
        <v>Not applicable</v>
      </c>
      <c r="L74" s="15" t="str">
        <v>Unknown — not announced</v>
      </c>
      <c r="M74" s="15" t="str">
        <v>Standard cover</v>
      </c>
      <c r="N74" s="15" t="str">
        <v>US / English</v>
      </c>
      <c r="O74" s="11" t="n">
        <v>44965</v>
      </c>
      <c r="P74" s="15" t="str">
        <v>Reviewed cover shows the cradling-body composition. Specific arrangement, parody logo, background crowd, or catalog identification supports a visual homage to Crisis #7; this is not a claim of documented artist intent.</v>
      </c>
      <c r="Q74" s="15" t="str">
        <v>Native cover image reviewed; no guessed release day, print run, convention, or social account. Supplied #1 (2022) corrected to #3 Cover B (released February 8, 2023); #1 Cover B is a Secret Wars homage, a different target.  Some depicted identities remain unresolved.</v>
      </c>
      <c r="R74" s="15" t="str">
        <v>Verified</v>
      </c>
      <c r="S74" s="16" t="str">
        <v>https://comicvine.gamespot.com/profile/cbishop/lists/crisis-on-infinite-earths-7-homages-6/19889/</v>
      </c>
      <c r="T74" s="15" t="str">
        <v>https://www.midtowncomics.com/product/2142777</v>
      </c>
      <c r="U74" s="15" t="str">
        <v>https://www.midtowncomics.com/images/PRODUCT/XL/2142777_xl.jpg</v>
      </c>
      <c r="V74" s="15" t="str">
        <v>Unknown — official account not confirmed</v>
      </c>
      <c r="W74" s="15" t="str">
        <v>Published</v>
      </c>
      <c r="X74" s="15" t="str">
        <v>Reviewed 2026-10-20</v>
      </c>
    </row>
    <row r="75" ht="36" hidden="0" customHeight="1">
      <c r="A75" s="15" t="str">
        <v>CL-COIE7-0074</v>
      </c>
      <c r="B75" s="15" t="str">
        <v>Tarot: Witch of the Black Rose</v>
      </c>
      <c r="C75" s="15" t="str">
        <v>#141</v>
      </c>
      <c r="D75" s="13" t="n">
        <v>2023</v>
      </c>
      <c r="E75" s="15" t="str">
        <v>Broadsword Comics</v>
      </c>
      <c r="F75" s="15" t="str">
        <v>Jim Balent</v>
      </c>
      <c r="G75" s="15" t="str">
        <v>Standard cover</v>
      </c>
      <c r="H75" s="15" t="str">
        <v>Possible homage — target unconfirmed</v>
      </c>
      <c r="I75" s="15" t="str">
        <v>Tarot; Raven Hex</v>
      </c>
      <c r="J75" s="15" t="str">
        <v>None documented</v>
      </c>
      <c r="K75" s="15" t="str">
        <v>Not applicable</v>
      </c>
      <c r="L75" s="15" t="str">
        <v>Unknown — not announced</v>
      </c>
      <c r="M75" s="15" t="str">
        <v>Standard cover</v>
      </c>
      <c r="N75" s="15" t="str">
        <v>US / English</v>
      </c>
      <c r="O75" s="11" t="str">
        <v>Unknown — exact on-sale date unconfirmed</v>
      </c>
      <c r="P75" s="15" t="str">
        <v>Reviewed cover shows the cradling-body composition. Only the shared pietà motif and supplied fan-gallery identification support this relationship; exact target or cover credit remains unconfirmed.</v>
      </c>
      <c r="Q75" s="15" t="str">
        <v>Native cover image reviewed; no guessed release day, print run, convention, or social account. Existing supplied year retained where only the year is supported.  Partial Some depicted identities remain unresolved.</v>
      </c>
      <c r="R75" s="15" t="str">
        <v>Partial</v>
      </c>
      <c r="S75" s="16" t="str">
        <v>https://crisisonearthprime.com/coie/coie07homages/</v>
      </c>
      <c r="T75" s="15" t="str">
        <v>https://crisisonearthprime.com/coie/coie07homages/</v>
      </c>
      <c r="U75" s="15" t="str">
        <v>https://crisisonearthprime.com/wp-content/uploads/2024/06/coie7_homage_tarot_141.jpg</v>
      </c>
      <c r="V75" s="15" t="str">
        <v>Unknown — official account not confirmed</v>
      </c>
      <c r="W75" s="15" t="str">
        <v>Published</v>
      </c>
      <c r="X75" s="15" t="str">
        <v>Reviewed 2026-10-20</v>
      </c>
    </row>
    <row r="76" ht="48" hidden="0" customHeight="1">
      <c r="A76" s="15" t="str">
        <v>CL-COIE7-0075</v>
      </c>
      <c r="B76" s="15" t="str">
        <v>World of Tomorrow</v>
      </c>
      <c r="C76" s="15" t="str">
        <v>#5</v>
      </c>
      <c r="D76" s="13" t="n">
        <v>2023</v>
      </c>
      <c r="E76" s="15" t="str">
        <v>Uncharted Wilderness Studios</v>
      </c>
      <c r="F76" s="15" t="str">
        <v>Unknown — cover-specific credit not confirmed</v>
      </c>
      <c r="G76" s="15" t="str">
        <v>Standard cover</v>
      </c>
      <c r="H76" s="15" t="str">
        <v>Possible homage — target unconfirmed</v>
      </c>
      <c r="I76" s="15" t="str">
        <v>No named cover figures confirmed</v>
      </c>
      <c r="J76" s="15" t="str">
        <v>None documented</v>
      </c>
      <c r="K76" s="15" t="str">
        <v>Not applicable</v>
      </c>
      <c r="L76" s="15" t="str">
        <v>Unknown — not announced</v>
      </c>
      <c r="M76" s="15" t="str">
        <v>Standard cover</v>
      </c>
      <c r="N76" s="15" t="str">
        <v>US / English</v>
      </c>
      <c r="O76" s="11" t="str">
        <v>Unknown — exact on-sale date unconfirmed</v>
      </c>
      <c r="P76" s="15" t="str">
        <v>Reviewed cover shows the cradling-body composition. Only the shared pietà motif and supplied fan-gallery identification support this relationship; exact target or cover credit remains unconfirmed.</v>
      </c>
      <c r="Q76" s="15" t="str">
        <v>Native cover image reviewed; no guessed release day, print run, convention, or social account. Cover-specific artist credit remains unknown. Existing supplied year retained where only the year is supported.  Partial Some depicted identities remain unresolved.</v>
      </c>
      <c r="R76" s="15" t="str">
        <v>Partial</v>
      </c>
      <c r="S76" s="16" t="str">
        <v>https://crisisonearthprime.com/coie/coie07homages/</v>
      </c>
      <c r="T76" s="15" t="str">
        <v>https://crisisonearthprime.com/coie/coie07homages/</v>
      </c>
      <c r="U76" s="15" t="str">
        <v>https://crisisonearthprime.com/wp-content/uploads/2024/06/coie7_homage_world_of_tomorrow_5.jpg</v>
      </c>
      <c r="V76" s="15" t="str">
        <v>Unknown — official account not confirmed</v>
      </c>
      <c r="W76" s="15" t="str">
        <v>Published</v>
      </c>
      <c r="X76" s="15" t="str">
        <v>Reviewed 2026-10-20</v>
      </c>
    </row>
    <row r="77" ht="48" hidden="0" customHeight="1">
      <c r="A77" s="15" t="str">
        <v>CL-COIE7-0076</v>
      </c>
      <c r="B77" s="15" t="str">
        <v>Ape-Ril Special</v>
      </c>
      <c r="C77" s="15" t="str">
        <v>#1</v>
      </c>
      <c r="D77" s="13" t="n">
        <v>2024</v>
      </c>
      <c r="E77" s="15" t="str">
        <v>DC Comics</v>
      </c>
      <c r="F77" s="15" t="str">
        <v>Bernard Chang</v>
      </c>
      <c r="G77" s="15" t="str">
        <v>Bernard Chang card-stock variant</v>
      </c>
      <c r="H77" s="15" t="str">
        <v>Direct homage</v>
      </c>
      <c r="I77" s="15" t="str">
        <v>Monkey Prince; Gleek</v>
      </c>
      <c r="J77" s="15" t="str">
        <v>None documented</v>
      </c>
      <c r="K77" s="15" t="str">
        <v>Not applicable</v>
      </c>
      <c r="L77" s="15" t="str">
        <v>Unknown — not announced</v>
      </c>
      <c r="M77" s="15" t="str">
        <v>Card stock</v>
      </c>
      <c r="N77" s="15" t="str">
        <v>US / English</v>
      </c>
      <c r="O77" s="11" t="n">
        <v>45370</v>
      </c>
      <c r="P77" s="15" t="str">
        <v>Reviewed cover shows the cradling-body composition. Specific arrangement, parody logo, background crowd, or catalog identification supports a visual homage to Crisis #7; this is not a claim of documented artist intent.</v>
      </c>
      <c r="Q77" s="15" t="str">
        <v>Native cover image reviewed; no guessed release day, print run, convention, or social account.  Some depicted identities remain unresolved.</v>
      </c>
      <c r="R77" s="15" t="str">
        <v>Verified</v>
      </c>
      <c r="S77" s="16" t="str">
        <v>https://crisisonearthprime.com/coie/coie07homages/</v>
      </c>
      <c r="T77" s="15" t="str">
        <v>https://dc.fandom.com/wiki/Ape-ril_Special_Vol_1_1</v>
      </c>
      <c r="U77" s="15" t="str">
        <v>https://crisisonearthprime.com/wp-content/uploads/2024/06/coie7_homage_ape_ril_special_1.jpg</v>
      </c>
      <c r="V77" s="15" t="str">
        <v>Unknown — official account not confirmed</v>
      </c>
      <c r="W77" s="15" t="str">
        <v>Published</v>
      </c>
      <c r="X77" s="15" t="str">
        <v>Reviewed 2026-10-20</v>
      </c>
    </row>
    <row r="78" ht="48" hidden="0" customHeight="1">
      <c r="A78" s="15" t="str">
        <v>CL-COIE7-0077</v>
      </c>
      <c r="B78" s="15" t="str">
        <v>Archie Is Mr. Justice</v>
      </c>
      <c r="C78" s="15" t="str">
        <v>#2</v>
      </c>
      <c r="D78" s="13" t="n">
        <v>2025</v>
      </c>
      <c r="E78" s="15" t="str">
        <v>Archie Comics</v>
      </c>
      <c r="F78" s="15" t="str">
        <v>Matt Talbot</v>
      </c>
      <c r="G78" s="15" t="str">
        <v>Matt Talbot Cover C</v>
      </c>
      <c r="H78" s="15" t="str">
        <v>Direct homage</v>
      </c>
      <c r="I78" s="15" t="str">
        <v>Mr. Justice; Visionary</v>
      </c>
      <c r="J78" s="15" t="str">
        <v>None documented</v>
      </c>
      <c r="K78" s="15" t="str">
        <v>Not applicable</v>
      </c>
      <c r="L78" s="15" t="str">
        <v>Unknown — not announced</v>
      </c>
      <c r="M78" s="15" t="str">
        <v>Standard cover</v>
      </c>
      <c r="N78" s="15" t="str">
        <v>US / English</v>
      </c>
      <c r="O78" s="11" t="n">
        <v>45679</v>
      </c>
      <c r="P78" s="15" t="str">
        <v>Reviewed cover shows the cradling-body composition. Specific arrangement, parody logo, background crowd, or catalog identification supports a visual homage to Crisis #7; this is not a claim of documented artist intent.</v>
      </c>
      <c r="Q78" s="15" t="str">
        <v>Native cover image reviewed; no guessed release day, print run, convention, or social account. Older solicitation January 15 was superseded by publisher release announcement January 22, 2025.  Some depicted identities remain unresolved.</v>
      </c>
      <c r="R78" s="15" t="str">
        <v>Verified</v>
      </c>
      <c r="S78" s="16" t="str">
        <v>https://comicvine.gamespot.com/profile/cbishop/lists/crisis-on-infinite-earths-7-homages-6/19889/</v>
      </c>
      <c r="T78" s="15" t="str">
        <v>https://archiecomics.com/new-archie-comics-coming-in-january-2025/</v>
      </c>
      <c r="U78" s="15" t="str">
        <v>https://www.midtowncomics.com/images/PRODUCT/XL/2384423_xl.jpg</v>
      </c>
      <c r="V78" s="15" t="str">
        <v>Unknown — official account not confirmed</v>
      </c>
      <c r="W78" s="15" t="str">
        <v>Published</v>
      </c>
      <c r="X78" s="15" t="str">
        <v>Reviewed 2026-10-20</v>
      </c>
    </row>
    <row r="79" ht="48" hidden="0" customHeight="1">
      <c r="A79" s="15" t="str">
        <v>CL-COIE7-0078</v>
      </c>
      <c r="B79" s="15" t="str">
        <v>DC/Marvel: Batman/Deadpool</v>
      </c>
      <c r="C79" s="15" t="str">
        <v>#1</v>
      </c>
      <c r="D79" s="13" t="n">
        <v>2025</v>
      </c>
      <c r="E79" s="15" t="str">
        <v>DC Comics</v>
      </c>
      <c r="F79" s="15" t="str">
        <v>Ryan Sook</v>
      </c>
      <c r="G79" s="15" t="str">
        <v>Ryan Sook Crisis on Infinite Earths homage Cover R</v>
      </c>
      <c r="H79" s="15" t="str">
        <v>Direct homage</v>
      </c>
      <c r="I79" s="15" t="str">
        <v>Batman; Deadpool</v>
      </c>
      <c r="J79" s="15" t="str">
        <v>None documented</v>
      </c>
      <c r="K79" s="15" t="str">
        <v>Not applicable</v>
      </c>
      <c r="L79" s="15" t="str">
        <v>Unknown — not announced</v>
      </c>
      <c r="M79" s="15" t="str">
        <v>Card stock variant</v>
      </c>
      <c r="N79" s="15" t="str">
        <v>US / English</v>
      </c>
      <c r="O79" s="11" t="n">
        <v>45980</v>
      </c>
      <c r="P79" s="15" t="str">
        <v>Reviewed cover shows the cradling-body composition. Specific arrangement, parody logo, background crowd, or catalog identification supports a visual homage to Crisis #7; this is not a claim of documented artist intent.</v>
      </c>
      <c r="Q79" s="15" t="str">
        <v>Native cover image reviewed; no guessed release day, print run, convention, or social account.  Some depicted identities remain unresolved.</v>
      </c>
      <c r="R79" s="15" t="str">
        <v>Verified</v>
      </c>
      <c r="S79" s="16" t="str">
        <v>https://unknowncomicbooks.com/products/search?q=crisis+7+homage</v>
      </c>
      <c r="T79" s="16" t="str">
        <v>https://www.grahamcrackers.com/public/products/batman-deadpool--1--2025--cover-r-sook-crisis-on-infinite-earths-homage-variant-447582.htm</v>
      </c>
      <c r="U79" s="15" t="str">
        <v>https://cdn.grahamcrackers.com/catalog/0925dc0018.jpg</v>
      </c>
      <c r="V79" s="15" t="str">
        <v>Unknown — official account not confirmed</v>
      </c>
      <c r="W79" s="15" t="str">
        <v>Published</v>
      </c>
      <c r="X79" s="15" t="str">
        <v>Reviewed 2026-10-20</v>
      </c>
    </row>
    <row r="80" ht="48" hidden="0" customHeight="1">
      <c r="A80" s="15" t="str">
        <v>CL-COIE7-0079</v>
      </c>
      <c r="B80" s="15" t="str">
        <v>The Immortal Thor</v>
      </c>
      <c r="C80" s="15" t="str">
        <v>#23</v>
      </c>
      <c r="D80" s="13" t="n">
        <v>2025</v>
      </c>
      <c r="E80" s="15" t="str">
        <v>Marvel Comics</v>
      </c>
      <c r="F80" s="15" t="str">
        <v>Giuseppe Camuncoli</v>
      </c>
      <c r="G80" s="15" t="str">
        <v>Giuseppe Camuncoli Impossible! variant</v>
      </c>
      <c r="H80" s="15" t="str">
        <v>Reference / excluded from artwork count</v>
      </c>
      <c r="I80" s="15" t="str">
        <v>Impossible Man; Thor</v>
      </c>
      <c r="J80" s="15" t="str">
        <v>None documented</v>
      </c>
      <c r="K80" s="15" t="str">
        <v>Not applicable</v>
      </c>
      <c r="L80" s="15" t="str">
        <v>Unknown — not announced</v>
      </c>
      <c r="M80" s="15" t="str">
        <v>Standard cover</v>
      </c>
      <c r="N80" s="15" t="str">
        <v>US / English</v>
      </c>
      <c r="O80" s="11" t="n">
        <v>45791</v>
      </c>
      <c r="P80" s="15" t="str">
        <v>Wrong target: the Impossible! variant explicitly follows John Byrne’s Uncanny X-Men #136, predating Crisis #7. Marvel’s variant-program announcement names X-Men #136. Preserved for correction, excluded from this gallery.</v>
      </c>
      <c r="Q80" s="15" t="str">
        <v>Native cover image reviewed; no guessed release day, print run, convention, or social account.  Partial Related edition or research reference; excluded from the distinct-artwork gallery. Some depicted identities remain unresolved.</v>
      </c>
      <c r="R80" s="15" t="str">
        <v>Partial</v>
      </c>
      <c r="S80" s="16" t="str">
        <v>https://bigtimecollectibles.com/search?q=crisis+7+homage&amp;type=product</v>
      </c>
      <c r="T80" s="15" t="str">
        <v>https://aiptcomics.com/2025/03/26/impossible-man-variant-covers-may-2025/</v>
      </c>
      <c r="U80" s="15" t="str">
        <v>https://aiptcomics.com/wp-content/uploads/2025/03/IMMORTALTHOR2023023_Camuncoli_Impossible-min.jpg</v>
      </c>
      <c r="V80" s="15" t="str">
        <v>Unknown — official account not confirmed</v>
      </c>
      <c r="W80" s="15" t="str">
        <v>Published</v>
      </c>
      <c r="X80" s="15" t="str">
        <v>Reviewed 2026-10-20</v>
      </c>
    </row>
    <row r="81" ht="39.599998474121094" hidden="0" customHeight="1">
      <c r="A81" s="17" t="str">
        <v>CL-COIE7-0080</v>
      </c>
      <c r="B81" s="17" t="str">
        <v>Assorted Crisis Events</v>
      </c>
      <c r="C81" s="17" t="str">
        <v>#9</v>
      </c>
      <c r="D81" s="18" t="n">
        <v>2026</v>
      </c>
      <c r="E81" s="17" t="str">
        <v>Image Comics</v>
      </c>
      <c r="F81" s="17" t="str">
        <v>Eric Zawadzki</v>
      </c>
      <c r="G81" s="17" t="str">
        <v>Cover C Invincible Team-Up variant</v>
      </c>
      <c r="H81" s="17" t="str">
        <v>Direct homage</v>
      </c>
      <c r="I81" s="17" t="str">
        <v>Invincible; Omni-Man</v>
      </c>
      <c r="J81" s="17" t="str">
        <v>None documented</v>
      </c>
      <c r="K81" s="17" t="str">
        <v>Not applicable</v>
      </c>
      <c r="L81" s="17" t="str">
        <v>Unknown — not announced</v>
      </c>
      <c r="M81" s="17" t="str">
        <v>Standard comic cover</v>
      </c>
      <c r="N81" s="17" t="str">
        <v>US / English</v>
      </c>
      <c r="O81" s="19" t="n">
        <v>46218</v>
      </c>
      <c r="P81" s="17" t="str">
        <v>Publisher-announced variant copies the #7 logo, central cradling pose and purple mourning crowd. July 15 final publisher release supersedes March 11 solicitation and intermediate June estimates.</v>
      </c>
      <c r="Q81" s="17" t="str">
        <v>New artwork found 2026-10-20. Published edition; finish variants grouped rather than counted as additional artwork. Some depicted identities remain unresolved.</v>
      </c>
      <c r="R81" s="17" t="str">
        <v>Verified</v>
      </c>
      <c r="S81" s="17" t="str">
        <v>https://imagecomics.com/press-releases/image-comics-unleashes-line-wide-invincible-team-up-variants-this-march</v>
      </c>
      <c r="T81" s="17" t="str">
        <v>https://imagecomics.com/comics/releases/assorted-crisis-events-9</v>
      </c>
      <c r="U81" s="17" t="str">
        <v>https://cdn.imagecomics.com/assets/i/series/1094984/ACE_09_Invincible_c6815a0147f8285e3b5042ebb3626151.jpg</v>
      </c>
      <c r="V81" s="17" t="str">
        <v>Unknown — official account not confirmed</v>
      </c>
      <c r="W81" s="17" t="str">
        <v>Published</v>
      </c>
      <c r="X81" s="17" t="str">
        <v>Reviewed 2026-10-20</v>
      </c>
    </row>
    <row r="82" ht="39.599998474121094" hidden="0" customHeight="1">
      <c r="A82" s="17" t="str">
        <v>CL-COIE7-0081</v>
      </c>
      <c r="B82" s="17" t="str">
        <v>Superman</v>
      </c>
      <c r="C82" s="17" t="str">
        <v>#41</v>
      </c>
      <c r="D82" s="18" t="n">
        <v>2026</v>
      </c>
      <c r="E82" s="17" t="str">
        <v>DC Comics</v>
      </c>
      <c r="F82" s="17" t="str">
        <v>Jason Badower</v>
      </c>
      <c r="G82" s="17" t="str">
        <v>Stuart Fails to Save the Universe card-stock variant</v>
      </c>
      <c r="H82" s="17" t="str">
        <v>Direct homage</v>
      </c>
      <c r="I82" s="17" t="str">
        <v>Superman; Stuart Bloom</v>
      </c>
      <c r="J82" s="17" t="str">
        <v>None documented</v>
      </c>
      <c r="K82" s="17" t="str">
        <v>Not applicable</v>
      </c>
      <c r="L82" s="17" t="str">
        <v>Unknown — not announced</v>
      </c>
      <c r="M82" s="17" t="str">
        <v>Card stock</v>
      </c>
      <c r="N82" s="17" t="str">
        <v>US / English</v>
      </c>
      <c r="O82" s="19" t="n">
        <v>46260</v>
      </c>
      <c r="P82" s="17" t="str">
        <v>Superman carries Stuart Bloom before the purple crowd and glowing halo; cover explicitly signed JBADOWER after Sir G Perez. Already released August 26; not upcoming.</v>
      </c>
      <c r="Q82" s="17" t="str">
        <v>New artwork found 2026-10-20. Published edition; finish variants grouped rather than counted as additional artwork. Some depicted identities remain unresolved.</v>
      </c>
      <c r="R82" s="17" t="str">
        <v>Verified</v>
      </c>
      <c r="S82" s="17" t="str">
        <v>https://www.dc.com/blog/2026-05-07/dc-announces-kingdom-of-zod</v>
      </c>
      <c r="T82" s="17" t="str">
        <v>https://www.comics.org/issue/2862196/</v>
      </c>
      <c r="U82" s="17" t="str">
        <v>https://media.lunardistribution.com/images/covers/large/0626DC8555.jpg</v>
      </c>
      <c r="V82" s="17" t="str">
        <v>Unknown — official account not confirmed</v>
      </c>
      <c r="W82" s="17" t="str">
        <v>Published</v>
      </c>
      <c r="X82" s="17" t="str">
        <v>Reviewed 2026-10-20</v>
      </c>
    </row>
    <row r="83" ht="39.599998474121094" hidden="0" customHeight="1">
      <c r="A83" s="17" t="str">
        <v>CL-COIE7-0082</v>
      </c>
      <c r="B83" s="17" t="str">
        <v>Quick Stops</v>
      </c>
      <c r="C83" s="17" t="str">
        <v>#2</v>
      </c>
      <c r="D83" s="18" t="n">
        <v>2022</v>
      </c>
      <c r="E83" s="17" t="str">
        <v>Dark Horse Comics</v>
      </c>
      <c r="F83" s="17" t="str">
        <v>Phil Hester; Ande Parks</v>
      </c>
      <c r="G83" s="17" t="str">
        <v>Cover A</v>
      </c>
      <c r="H83" s="17" t="str">
        <v>Direct homage</v>
      </c>
      <c r="I83" s="17" t="str">
        <v>Brodie Bruce; Walter Graves</v>
      </c>
      <c r="J83" s="17" t="str">
        <v>None documented</v>
      </c>
      <c r="K83" s="17" t="str">
        <v>Not applicable</v>
      </c>
      <c r="L83" s="17" t="str">
        <v>Unknown — not announced</v>
      </c>
      <c r="M83" s="17" t="str">
        <v>Standard comic cover</v>
      </c>
      <c r="N83" s="17" t="str">
        <v>US / English</v>
      </c>
      <c r="O83" s="19" t="n">
        <v>44902</v>
      </c>
      <c r="P83" s="17" t="str">
        <v>Askewniverse cast replaces the heroes in the central cradling pose, cosmic halo and purple crowd; Hester pencils, Parks inks, Francesco Segala colors.</v>
      </c>
      <c r="Q83" s="17" t="str">
        <v>New artwork found 2026-10-20. Published edition; finish variants grouped rather than counted as additional artwork. Some depicted identities remain unresolved.</v>
      </c>
      <c r="R83" s="17" t="str">
        <v>Verified</v>
      </c>
      <c r="S83" s="17" t="str">
        <v>https://westfieldcomics.com/comic-books/Quick-Stops-2-cover-A--Hester-Parks-2022/22100658</v>
      </c>
      <c r="T83" s="17" t="str">
        <v>https://www.comics.org/issue/2461974/</v>
      </c>
      <c r="U83" s="17" t="str">
        <v>https://www.midtowncomics.com/images/PRODUCT/XL/2151336_xl.jpg</v>
      </c>
      <c r="V83" s="17" t="str">
        <v>Unknown — official account not confirmed</v>
      </c>
      <c r="W83" s="17" t="str">
        <v>Published</v>
      </c>
      <c r="X83" s="17" t="str">
        <v>Reviewed 2026-10-20</v>
      </c>
    </row>
    <row r="84" ht="52.79999923706055" hidden="0" customHeight="1">
      <c r="A84" s="17" t="str">
        <v>CL-COIE7-0083</v>
      </c>
      <c r="B84" s="17" t="str">
        <v>Rogues</v>
      </c>
      <c r="C84" s="17" t="str">
        <v>#3</v>
      </c>
      <c r="D84" s="18" t="n">
        <v>2022</v>
      </c>
      <c r="E84" s="17" t="str">
        <v>DC Comics / Black Label</v>
      </c>
      <c r="F84" s="17" t="str">
        <v>Max Dunbar</v>
      </c>
      <c r="G84" s="17" t="str">
        <v>1:25 variant</v>
      </c>
      <c r="H84" s="17" t="str">
        <v>Direct homage</v>
      </c>
      <c r="I84" s="17" t="str">
        <v>Gorilla Grodd; Captain Cold</v>
      </c>
      <c r="J84" s="17" t="str">
        <v>None documented</v>
      </c>
      <c r="K84" s="17" t="str">
        <v>Not applicable</v>
      </c>
      <c r="L84" s="17" t="str">
        <v>Unknown — not announced</v>
      </c>
      <c r="M84" s="17" t="str">
        <v>Prestige comic cover</v>
      </c>
      <c r="N84" s="17" t="str">
        <v>US / English</v>
      </c>
      <c r="O84" s="19" t="n">
        <v>44754</v>
      </c>
      <c r="P84" s="17" t="str">
        <v>The gorilla-sized shocker variant recreates Crisis #7 typography, halo and mourning crowd with Gorilla Grodd carrying Captain Cold. Official final issue release July 12 supersedes older solicitation dates.</v>
      </c>
      <c r="Q84" s="17" t="str">
        <v>New artwork found 2026-10-20. Published edition; finish variants grouped rather than counted as additional artwork. Some depicted identities remain unresolved.</v>
      </c>
      <c r="R84" s="17" t="str">
        <v>Verified</v>
      </c>
      <c r="S84" s="17" t="str">
        <v>https://www.dc.com/comics/rogues-2022/rogues-3</v>
      </c>
      <c r="T84" s="17" t="str">
        <v>https://www.midtowncomics.com/p/2092746-rogues-3-cover-c-incentive-max-dunbar-variant-cover/</v>
      </c>
      <c r="U84" s="17" t="str">
        <v>https://www.midtowncomics.com/images/PRODUCT/XL/2092746_xl.jpg</v>
      </c>
      <c r="V84" s="17" t="str">
        <v>Unknown — official account not confirmed</v>
      </c>
      <c r="W84" s="17" t="str">
        <v>Published</v>
      </c>
      <c r="X84" s="17" t="str">
        <v>Reviewed 2026-10-20</v>
      </c>
    </row>
    <row r="85" ht="39.599998474121094" hidden="0" customHeight="1">
      <c r="A85" s="17" t="str">
        <v>CL-COIE7-0084</v>
      </c>
      <c r="B85" s="17" t="str">
        <v>Harley Quinn: Uncovered</v>
      </c>
      <c r="C85" s="17" t="str">
        <v>#1</v>
      </c>
      <c r="D85" s="18" t="n">
        <v>2022</v>
      </c>
      <c r="E85" s="17" t="str">
        <v>DC Comics</v>
      </c>
      <c r="F85" s="17" t="str">
        <v>George Pérez; Ryan Sook</v>
      </c>
      <c r="G85" s="17" t="str">
        <v>Cover B homage; 1:50 foil finish grouped</v>
      </c>
      <c r="H85" s="17" t="str">
        <v>Direct homage</v>
      </c>
      <c r="I85" s="17" t="str">
        <v>Superman; Harley Quinn</v>
      </c>
      <c r="J85" s="17" t="str">
        <v>None documented</v>
      </c>
      <c r="K85" s="17" t="str">
        <v>Not applicable</v>
      </c>
      <c r="L85" s="17" t="str">
        <v>Unknown — not announced</v>
      </c>
      <c r="M85" s="17" t="str">
        <v>Card stock; foil edition grouped</v>
      </c>
      <c r="N85" s="17" t="str">
        <v>US / English</v>
      </c>
      <c r="O85" s="19" t="n">
        <v>44908</v>
      </c>
      <c r="P85" s="17" t="str">
        <v>Publisher-solicited homage cover combines Pérez’s original Crisis #7 composition with Ryan Sook’s Harley Quinn alteration; both artists credited. Foil 1:50 is the same underlying artwork.</v>
      </c>
      <c r="Q85" s="17" t="str">
        <v>New artwork found 2026-10-20. Published edition; finish variants grouped rather than counted as additional artwork. Some depicted identities remain unresolved.</v>
      </c>
      <c r="R85" s="17" t="str">
        <v>Verified</v>
      </c>
      <c r="S85" s="17" t="str">
        <v>https://www.dc.com/comics/harley-quinn-uncovered-2022/harley-quinn-uncovered-1</v>
      </c>
      <c r="T85" s="17" t="str">
        <v>https://static.dc.com/sites/default/files/imce/2022/09-SEP/29_DCConnect.pdf</v>
      </c>
      <c r="U85" s="17" t="str">
        <v>https://www.midtowncomics.com/images/PRODUCT/XL/2153283_xl.jpg</v>
      </c>
      <c r="V85" s="17" t="str">
        <v>Unknown — official account not confirmed</v>
      </c>
      <c r="W85" s="17" t="str">
        <v>Published</v>
      </c>
      <c r="X85" s="17" t="str">
        <v>Reviewed 2026-10-20</v>
      </c>
    </row>
    <row r="86" ht="79.19999694824219" hidden="0" customHeight="1">
      <c r="A86" s="17" t="str">
        <v>CL-COIE7-0085</v>
      </c>
      <c r="B86" s="17" t="str">
        <v>DCeased</v>
      </c>
      <c r="C86" s="17" t="str">
        <v>#2</v>
      </c>
      <c r="D86" s="18" t="n">
        <v>2019</v>
      </c>
      <c r="E86" s="17" t="str">
        <v>DC Comics</v>
      </c>
      <c r="F86" s="17" t="str">
        <v>Arthur Suydam</v>
      </c>
      <c r="G86" s="17" t="str">
        <v>Comic Hero University exclusive</v>
      </c>
      <c r="H86" s="17" t="str">
        <v>Direct homage</v>
      </c>
      <c r="I86" s="17" t="str">
        <v>Superman; Supergirl</v>
      </c>
      <c r="J86" s="17" t="str">
        <v>Comic Hero University</v>
      </c>
      <c r="K86" s="17" t="str">
        <v>Not applicable</v>
      </c>
      <c r="L86" s="17" t="n">
        <v>3000</v>
      </c>
      <c r="M86" s="17" t="str">
        <v>Standard comic cover</v>
      </c>
      <c r="N86" s="17" t="str">
        <v>US / English</v>
      </c>
      <c r="O86" s="19" t="str">
        <v>Unknown — exclusive edition on-sale day not confirmed</v>
      </c>
      <c r="P86" s="17" t="str">
        <v>Zombie recreation of Superman mourning Supergirl amid a purple crowd. Commissioning retailer identifies Arthur Suydam and 3,000-copy print run. The issue’s August cover date is not an exact exclusive release day.</v>
      </c>
      <c r="Q86" s="17" t="str">
        <v>New artwork found 2026-10-20. Published edition; finish variants grouped rather than counted as additional artwork. Some depicted identities remain unresolved.</v>
      </c>
      <c r="R86" s="17" t="str">
        <v>Verified</v>
      </c>
      <c r="S86" s="17" t="str">
        <v>https://www.comicherou.com/product/dceased-2-arthur-suydam-exclusive-variant/</v>
      </c>
      <c r="T86" s="17" t="str">
        <v>https://jesterofvictory.blogspot.com/2019/11/dceased-2.html</v>
      </c>
      <c r="U86" s="17" t="str">
        <v>https://blogger.googleusercontent.com/img/b/R29vZ2xl/AVvXsEiVS4KBFJd18IfXI_zDoa3MhyH2q4VOd0nqCGhIG3NAgFT3tn1RaMcF_zDSrIF_bJkEqYuvir2BWQiN33d8STK7lW0NKB8XrfAy8MkrMsWOCni1MIq3hQQ1dY7nwr-zuL454xnA1ydmZxU/s1600/large-5854929.jpg</v>
      </c>
      <c r="V86" s="17" t="str">
        <v>Unknown — official account not confirmed</v>
      </c>
      <c r="W86" s="17" t="str">
        <v>Published</v>
      </c>
      <c r="X86" s="17" t="str">
        <v>Reviewed 2026-10-20</v>
      </c>
    </row>
  </sheetData>
  <conditionalFormatting sqref="R2:R80">
    <cfRule type="cellIs" dxfId="7" priority="2" aboveAverage="0" percent="0" bottom="0" operator="equal" rank="0" equalAverage="0">
      <formula>"Verified"</formula>
    </cfRule>
    <cfRule type="cellIs" dxfId="8" priority="3" aboveAverage="0" percent="0" bottom="0" operator="equal" rank="0" equalAverage="0">
      <formula>"Partial"</formula>
    </cfRule>
    <cfRule type="cellIs" dxfId="9" priority="4" aboveAverage="0" percent="0" bottom="0" operator="equal" rank="0" equalAverage="0">
      <formula>"Needs Review"</formula>
    </cfRule>
  </conditionalFormatting>
  <dataValidations count="1">
    <dataValidation type="list" errorStyle="stop" operator="between" allowBlank="1" showDropDown="0" showInputMessage="0" showErrorMessage="0" sqref="R2:R280">
      <formula1>"Verified,Partial,Needs Review"</formula1>
      <formula2>0</formula2>
    </dataValidation>
  </dataValidations>
  <hyperlinks>
    <hyperlink ref="S2" r:id="R81d09376576647be"/>
    <hyperlink ref="S3" r:id="R5211e4a141e44c83"/>
    <hyperlink ref="S4" r:id="R39098480707244ac"/>
    <hyperlink ref="S5" r:id="R5d743bfb10d242ae"/>
    <hyperlink ref="S6" r:id="R11f7d9e72fa04394"/>
    <hyperlink ref="S7" r:id="Raf872dd2ec034d97"/>
    <hyperlink ref="T7" r:id="R003c38b106334ccc"/>
    <hyperlink ref="S8" r:id="R718d1d445a724712"/>
    <hyperlink ref="T8" r:id="Rf892051a1e4b484f"/>
    <hyperlink ref="S9" r:id="R19e8d627076d4631"/>
    <hyperlink ref="S10" r:id="R0f972dc49397418e"/>
    <hyperlink ref="S11" r:id="R6431afd968a14655"/>
    <hyperlink ref="T11" r:id="R77284f3d3c284d12"/>
    <hyperlink ref="S12" r:id="Rb310e28e542c4fa8"/>
    <hyperlink ref="S13" r:id="Ra986bafac2ef4214"/>
    <hyperlink ref="S14" r:id="Rb013127a0c004011"/>
    <hyperlink ref="S15" r:id="Rbb249293c23d4dd2"/>
    <hyperlink ref="S16" r:id="R8ad1d5915aa34409"/>
    <hyperlink ref="S17" r:id="R2eb9c2c594494ed0"/>
    <hyperlink ref="S18" r:id="Rf421dfbe616c46df"/>
    <hyperlink ref="T18" r:id="R8f42125c4e1a44a0"/>
    <hyperlink ref="S19" r:id="Reee95b9de3744157"/>
    <hyperlink ref="T19" r:id="R75eb90bd658c4304"/>
    <hyperlink ref="S20" r:id="Rba2055bfa7f34870"/>
    <hyperlink ref="S21" r:id="Rfdd9a7bbb62b4d4d"/>
    <hyperlink ref="T21" r:id="R58283e25665d4b47"/>
    <hyperlink ref="S22" r:id="Ra3fc069bfbbe4344"/>
    <hyperlink ref="S23" r:id="Rb5035d8b6eae4523"/>
    <hyperlink ref="S24" r:id="Rf7a84283e42d4a1f"/>
    <hyperlink ref="S25" r:id="R9f8ef63ef0fb4079"/>
    <hyperlink ref="S26" r:id="Rd65432a0b8d148ea"/>
    <hyperlink ref="S27" r:id="R1b280e8a1b104b60"/>
    <hyperlink ref="S28" r:id="R362fbaaff5f94d0e"/>
    <hyperlink ref="S29" r:id="R25566921d6f64465"/>
    <hyperlink ref="S30" r:id="Rdcd54aa904f142e5"/>
    <hyperlink ref="T30" r:id="R2a35291aa4d04bf4"/>
    <hyperlink ref="S31" r:id="R05d53026dba64c4f"/>
    <hyperlink ref="T31" r:id="R3b163a740ff740f6"/>
    <hyperlink ref="S32" r:id="Rd973d647ea874b5a"/>
    <hyperlink ref="S33" r:id="Rab02f29365aa4075"/>
    <hyperlink ref="S34" r:id="R71896f8238a143ae"/>
    <hyperlink ref="S35" r:id="R2b9d83681b4e4d89"/>
    <hyperlink ref="S36" r:id="Rf7e7c0f100ca4bcb"/>
    <hyperlink ref="S37" r:id="Rab1dc5b2a08f414d"/>
    <hyperlink ref="T37" r:id="Rab8464bccb3847c3"/>
    <hyperlink ref="S38" r:id="Rd15946e55f464dcb"/>
    <hyperlink ref="S39" r:id="R2e316cf8bf894b8b"/>
    <hyperlink ref="S40" r:id="R76ee907a4b414fae"/>
    <hyperlink ref="S41" r:id="R67438decd11c4f3a"/>
    <hyperlink ref="S42" r:id="R5ba278e791ed40b0"/>
    <hyperlink ref="S43" r:id="Rf9b06d9872274a34"/>
    <hyperlink ref="S44" r:id="R13e2c6dbfabd4617"/>
    <hyperlink ref="T44" r:id="Rffb5aa92efd74fe8"/>
    <hyperlink ref="S45" r:id="R9d5b3d60f5a242bd"/>
    <hyperlink ref="T45" r:id="Rd18dc14fadbb45c3"/>
    <hyperlink ref="S46" r:id="R500d5bcb0ae64520"/>
    <hyperlink ref="S47" r:id="Rcadb7cb5867b4992"/>
    <hyperlink ref="T47" r:id="R2de1ec16ef3f4d6b"/>
    <hyperlink ref="S48" r:id="R5a1e905e9687430f"/>
    <hyperlink ref="S49" r:id="R7df0afbfd6a04198"/>
    <hyperlink ref="T49" r:id="R13257b2fc8e2453b"/>
    <hyperlink ref="S50" r:id="Ref12fd971f2e4acf"/>
    <hyperlink ref="S51" r:id="R622e2221b47a4df8"/>
    <hyperlink ref="S52" r:id="R81a01a3350b84917"/>
    <hyperlink ref="S53" r:id="R5987ecd04e5b468c"/>
    <hyperlink ref="S54" r:id="R6f5672dc410b4fea"/>
    <hyperlink ref="S55" r:id="R4df85dd0b22f44bd"/>
    <hyperlink ref="S56" r:id="Rac0ac2aaec2f4f6e"/>
    <hyperlink ref="S57" r:id="R085ca0e5e48741e7"/>
    <hyperlink ref="S58" r:id="Rdb4ee8624dee4ac1"/>
    <hyperlink ref="S59" r:id="Raec71e452938427d"/>
    <hyperlink ref="S60" r:id="R2edc50239d2046ba"/>
    <hyperlink ref="S61" r:id="R71d98d4f12044390"/>
    <hyperlink ref="S62" r:id="R6ad83a4c9af84547"/>
    <hyperlink ref="S63" r:id="Rfd3bd88ccb614c6c"/>
    <hyperlink ref="S64" r:id="R3bc01770fdd74b9c"/>
    <hyperlink ref="T64" r:id="Rd6c16cc32a6f47b2"/>
    <hyperlink ref="S65" r:id="R887be408bdb2490a"/>
    <hyperlink ref="S66" r:id="R9b4f510eaa5b43c3"/>
    <hyperlink ref="S67" r:id="Rb06dbc983b7f479c"/>
    <hyperlink ref="S68" r:id="R165e9ce3a2dd4551"/>
    <hyperlink ref="S69" r:id="R1fe4ee5687a74d56"/>
    <hyperlink ref="T69" r:id="R367c1ce1cf8144b3"/>
    <hyperlink ref="S70" r:id="R175c5078e9e44413"/>
    <hyperlink ref="S71" r:id="R5822ad44a9ef4c2c"/>
    <hyperlink ref="S72" r:id="Re930e550872f49df"/>
    <hyperlink ref="S73" r:id="R4469d638520c492b"/>
    <hyperlink ref="S74" r:id="Rbc70dc6b1b6f4b27"/>
    <hyperlink ref="S75" r:id="Ra5589a3df8e0496f"/>
    <hyperlink ref="S76" r:id="R065e888c214142ae"/>
    <hyperlink ref="S77" r:id="R175856bc43624486"/>
    <hyperlink ref="S78" r:id="Rbca1b1d1f2d24ac5"/>
    <hyperlink ref="S79" r:id="R9edfab05974942e0"/>
    <hyperlink ref="T79" r:id="Rb2976f245406413d"/>
    <hyperlink ref="S80" r:id="R9bc840f23aec490c"/>
    <hyperlink ref="T2" r:id="rIdSourceT2"/>
    <hyperlink ref="U2" r:id="rIdSourceU2"/>
    <hyperlink ref="T3" r:id="rIdSourceT3"/>
    <hyperlink ref="U3" r:id="rIdSourceU3"/>
    <hyperlink ref="T4" r:id="rIdSourceT4"/>
    <hyperlink ref="U4" r:id="rIdSourceU4"/>
    <hyperlink ref="T5" r:id="rIdSourceT5"/>
    <hyperlink ref="U5" r:id="rIdSourceU5"/>
    <hyperlink ref="T6" r:id="rIdSourceT6"/>
    <hyperlink ref="U6" r:id="rIdSourceU6"/>
    <hyperlink ref="U7" r:id="rIdSourceU7"/>
    <hyperlink ref="U8" r:id="rIdSourceU8"/>
    <hyperlink ref="T9" r:id="rIdSourceT9"/>
    <hyperlink ref="U9" r:id="rIdSourceU9"/>
    <hyperlink ref="T10" r:id="rIdSourceT10"/>
    <hyperlink ref="U10" r:id="rIdSourceU10"/>
    <hyperlink ref="U11" r:id="rIdSourceU11"/>
    <hyperlink ref="T12" r:id="rIdSourceT12"/>
    <hyperlink ref="U12" r:id="rIdSourceU12"/>
    <hyperlink ref="T13" r:id="rIdSourceT13"/>
    <hyperlink ref="U13" r:id="rIdSourceU13"/>
    <hyperlink ref="T14" r:id="rIdSourceT14"/>
    <hyperlink ref="U14" r:id="rIdSourceU14"/>
    <hyperlink ref="T15" r:id="rIdSourceT15"/>
    <hyperlink ref="U15" r:id="rIdSourceU15"/>
    <hyperlink ref="T16" r:id="rIdSourceT16"/>
    <hyperlink ref="U16" r:id="rIdSourceU16"/>
    <hyperlink ref="T17" r:id="rIdSourceT17"/>
    <hyperlink ref="U17" r:id="rIdSourceU17"/>
    <hyperlink ref="U18" r:id="rIdSourceU18"/>
    <hyperlink ref="U19" r:id="rIdSourceU19"/>
    <hyperlink ref="T20" r:id="rIdSourceT20"/>
    <hyperlink ref="U20" r:id="rIdSourceU20"/>
    <hyperlink ref="U21" r:id="rIdSourceU21"/>
    <hyperlink ref="T22" r:id="rIdSourceT22"/>
    <hyperlink ref="U22" r:id="rIdSourceU22"/>
    <hyperlink ref="T23" r:id="rIdSourceT23"/>
    <hyperlink ref="U23" r:id="rIdSourceU23"/>
    <hyperlink ref="T24" r:id="rIdSourceT24"/>
    <hyperlink ref="U24" r:id="rIdSourceU24"/>
    <hyperlink ref="T25" r:id="rIdSourceT25"/>
    <hyperlink ref="U25" r:id="rIdSourceU25"/>
    <hyperlink ref="T26" r:id="rIdSourceT26"/>
    <hyperlink ref="U26" r:id="rIdSourceU26"/>
    <hyperlink ref="T27" r:id="rIdSourceT27"/>
    <hyperlink ref="U27" r:id="rIdSourceU27"/>
    <hyperlink ref="T28" r:id="rIdSourceT28"/>
    <hyperlink ref="U28" r:id="rIdSourceU28"/>
    <hyperlink ref="T29" r:id="rIdSourceT29"/>
    <hyperlink ref="U29" r:id="rIdSourceU29"/>
    <hyperlink ref="U30" r:id="rIdSourceU30"/>
    <hyperlink ref="U31" r:id="rIdSourceU31"/>
    <hyperlink ref="T32" r:id="rIdSourceT32"/>
    <hyperlink ref="U32" r:id="rIdSourceU32"/>
    <hyperlink ref="T33" r:id="rIdSourceT33"/>
    <hyperlink ref="U33" r:id="rIdSourceU33"/>
    <hyperlink ref="T34" r:id="rIdSourceT34"/>
    <hyperlink ref="U34" r:id="rIdSourceU34"/>
    <hyperlink ref="T35" r:id="rIdSourceT35"/>
    <hyperlink ref="U35" r:id="rIdSourceU35"/>
    <hyperlink ref="T36" r:id="rIdSourceT36"/>
    <hyperlink ref="U36" r:id="rIdSourceU36"/>
    <hyperlink ref="U37" r:id="rIdSourceU37"/>
    <hyperlink ref="T38" r:id="rIdSourceT38"/>
    <hyperlink ref="U38" r:id="rIdSourceU38"/>
    <hyperlink ref="T39" r:id="rIdSourceT39"/>
    <hyperlink ref="U39" r:id="rIdSourceU39"/>
    <hyperlink ref="T40" r:id="rIdSourceT40"/>
    <hyperlink ref="U40" r:id="rIdSourceU40"/>
    <hyperlink ref="T41" r:id="rIdSourceT41"/>
    <hyperlink ref="U41" r:id="rIdSourceU41"/>
    <hyperlink ref="T42" r:id="rIdSourceT42"/>
    <hyperlink ref="U42" r:id="rIdSourceU42"/>
    <hyperlink ref="T43" r:id="rIdSourceT43"/>
    <hyperlink ref="U43" r:id="rIdSourceU43"/>
    <hyperlink ref="U44" r:id="rIdSourceU44"/>
    <hyperlink ref="U45" r:id="rIdSourceU45"/>
    <hyperlink ref="T46" r:id="rIdSourceT46"/>
    <hyperlink ref="U46" r:id="rIdSourceU46"/>
    <hyperlink ref="U47" r:id="rIdSourceU47"/>
    <hyperlink ref="T48" r:id="rIdSourceT48"/>
    <hyperlink ref="U48" r:id="rIdSourceU48"/>
    <hyperlink ref="U49" r:id="rIdSourceU49"/>
    <hyperlink ref="T50" r:id="rIdSourceT50"/>
    <hyperlink ref="U50" r:id="rIdSourceU50"/>
    <hyperlink ref="T51" r:id="rIdSourceT51"/>
    <hyperlink ref="U51" r:id="rIdSourceU51"/>
    <hyperlink ref="T52" r:id="rIdSourceT52"/>
    <hyperlink ref="U52" r:id="rIdSourceU52"/>
    <hyperlink ref="T53" r:id="rIdSourceT53"/>
    <hyperlink ref="U53" r:id="rIdSourceU53"/>
    <hyperlink ref="T54" r:id="rIdSourceT54"/>
    <hyperlink ref="U54" r:id="rIdSourceU54"/>
    <hyperlink ref="T55" r:id="rIdSourceT55"/>
    <hyperlink ref="U55" r:id="rIdSourceU55"/>
    <hyperlink ref="T56" r:id="rIdSourceT56"/>
    <hyperlink ref="U56" r:id="rIdSourceU56"/>
    <hyperlink ref="T57" r:id="rIdSourceT57"/>
    <hyperlink ref="U57" r:id="rIdSourceU57"/>
    <hyperlink ref="T58" r:id="rIdSourceT58"/>
    <hyperlink ref="U58" r:id="rIdSourceU58"/>
    <hyperlink ref="T59" r:id="rIdSourceT59"/>
    <hyperlink ref="U59" r:id="rIdSourceU59"/>
    <hyperlink ref="T60" r:id="rIdSourceT60"/>
    <hyperlink ref="U60" r:id="rIdSourceU60"/>
    <hyperlink ref="T61" r:id="rIdSourceT61"/>
    <hyperlink ref="U61" r:id="rIdSourceU61"/>
    <hyperlink ref="T62" r:id="rIdSourceT62"/>
    <hyperlink ref="U62" r:id="rIdSourceU62"/>
    <hyperlink ref="T63" r:id="rIdSourceT63"/>
    <hyperlink ref="U63" r:id="rIdSourceU63"/>
    <hyperlink ref="U64" r:id="rIdSourceU64"/>
    <hyperlink ref="T65" r:id="rIdSourceT65"/>
    <hyperlink ref="U65" r:id="rIdSourceU65"/>
    <hyperlink ref="T66" r:id="rIdSourceT66"/>
    <hyperlink ref="U66" r:id="rIdSourceU66"/>
    <hyperlink ref="T67" r:id="rIdSourceT67"/>
    <hyperlink ref="U67" r:id="rIdSourceU67"/>
    <hyperlink ref="T68" r:id="rIdSourceT68"/>
    <hyperlink ref="U68" r:id="rIdSourceU68"/>
    <hyperlink ref="U69" r:id="rIdSourceU69"/>
    <hyperlink ref="T70" r:id="rIdSourceT70"/>
    <hyperlink ref="U70" r:id="rIdSourceU70"/>
    <hyperlink ref="T71" r:id="rIdSourceT71"/>
    <hyperlink ref="U71" r:id="rIdSourceU71"/>
    <hyperlink ref="T72" r:id="rIdSourceT72"/>
    <hyperlink ref="U72" r:id="rIdSourceU72"/>
    <hyperlink ref="T73" r:id="rIdSourceT73"/>
    <hyperlink ref="U73" r:id="rIdSourceU73"/>
    <hyperlink ref="T74" r:id="rIdSourceT74"/>
    <hyperlink ref="U74" r:id="rIdSourceU74"/>
    <hyperlink ref="T75" r:id="rIdSourceT75"/>
    <hyperlink ref="U75" r:id="rIdSourceU75"/>
    <hyperlink ref="T76" r:id="rIdSourceT76"/>
    <hyperlink ref="U76" r:id="rIdSourceU76"/>
    <hyperlink ref="T77" r:id="rIdSourceT77"/>
    <hyperlink ref="U77" r:id="rIdSourceU77"/>
    <hyperlink ref="T78" r:id="rIdSourceT78"/>
    <hyperlink ref="U78" r:id="rIdSourceU78"/>
    <hyperlink ref="U79" r:id="rIdSourceU79"/>
    <hyperlink ref="T80" r:id="rIdSourceT80"/>
    <hyperlink ref="U80" r:id="rIdSourceU80"/>
    <hyperlink ref="S81" r:id="rIdSourceS81"/>
    <hyperlink ref="T81" r:id="rIdSourceT81"/>
    <hyperlink ref="U81" r:id="rIdSourceU81"/>
    <hyperlink ref="S82" r:id="rIdSourceS82"/>
    <hyperlink ref="T82" r:id="rIdSourceT82"/>
    <hyperlink ref="U82" r:id="rIdSourceU82"/>
    <hyperlink ref="S83" r:id="rIdSourceS83"/>
    <hyperlink ref="T83" r:id="rIdSourceT83"/>
    <hyperlink ref="U83" r:id="rIdSourceU83"/>
    <hyperlink ref="S84" r:id="rIdSourceS84"/>
    <hyperlink ref="T84" r:id="rIdSourceT84"/>
    <hyperlink ref="U84" r:id="rIdSourceU84"/>
    <hyperlink ref="S85" r:id="rIdSourceS85"/>
    <hyperlink ref="T85" r:id="rIdSourceT85"/>
    <hyperlink ref="U85" r:id="rIdSourceU85"/>
    <hyperlink ref="S86" r:id="rIdSourceS86"/>
    <hyperlink ref="T86" r:id="rIdSourceT86"/>
    <hyperlink ref="U86" r:id="rIdSourceU86"/>
  </hyperlinks>
  <pageMargins left="0.7" right="0.7" top="0.75" bottom="0.75" header="0.3" footer="0.3"/>
  <tableParts count="1">
    <tablePart r:id="R2da3e65a11e44a10"/>
  </tableParts>
</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44" hidden="0" customHeight="1">
      <x:c r="A1" s="25" t="s">
        <x:v>24</x:v>
      </x:c>
      <x:c r="B1" s="5"/>
      <x:c r="C1" s="5"/>
    </x:row>
    <x:row r="2" ht="76" hidden="0" customHeight="1">
      <x:c r="A2" s="22" t="str">
        <x:v>Original: Crisis on Infinite Earths #7, October 1985. Cover by George Pérez.</x:v>
      </x:c>
      <x:c r="B2" s="5"/>
      <x:c r="C2" s="5"/>
    </x:row>
    <x:row r="3" ht="76" hidden="0" customHeight="1">
      <x:c r="A3" s="23" t="str">
        <x:v>Reviewed October 20, 2026. 79 cover-artwork entries. Shared artwork, reprints and unresolved targets remain documented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COUNTA(Catalog!A2:A280)</x:f>
        <x:v>85</x:v>
      </x:c>
      <x:c r="C6" s="5"/>
    </x:row>
    <x:row r="7" ht="15" hidden="0">
      <x:c r="A7" s="5" t="s">
        <x:v>28</x:v>
      </x:c>
      <x:c r="B7" s="5" t="n">
        <x:f aca="0">COUNTA('Research Log'!A2:A500)</x:f>
        <x:v>98</x:v>
      </x:c>
      <x:c r="C7" s="5"/>
    </x:row>
    <x:row r="8" ht="15" hidden="0">
      <x:c r="A8" s="5" t="s">
        <x:v>29</x:v>
      </x:c>
      <x:c r="B8" s="5" t="n">
        <x:f aca="0">MIN(Catalog!D2:D280)</x:f>
        <x:v>1985</x:v>
      </x:c>
      <x:c r="C8" s="5"/>
    </x:row>
    <x:row r="9" ht="15" hidden="0">
      <x:c r="A9" s="5" t="s">
        <x:v>30</x:v>
      </x:c>
      <x:c r="B9" s="5" t="n">
        <x:f aca="0">MAX(Catalog!D2:D280)</x:f>
        <x:v>2026</x:v>
      </x:c>
      <x:c r="C9" s="5"/>
    </x:row>
    <x:row r="10" ht="15" hidden="0">
      <x:c r="A10" s="5"/>
      <x:c r="B10" s="5"/>
      <x:c r="C10" s="5"/>
    </x:row>
    <x:row r="11" ht="15" hidden="0">
      <x:c r="A11" s="8" t="s">
        <x:v>17</x:v>
      </x:c>
      <x:c r="B11" s="8" t="s">
        <x:v>26</x:v>
      </x:c>
      <x:c r="C11" s="8" t="s">
        <x:v>27</x:v>
      </x:c>
    </x:row>
    <x:row r="12" ht="15" hidden="0">
      <x:c r="A12" s="5" t="s">
        <x:v>31</x:v>
      </x:c>
      <x:c r="B12" s="5" t="n">
        <x:f aca="0">COUNTIF(Catalog!R2:R280,"Verified")</x:f>
        <x:v>42</x:v>
      </x:c>
      <x:c r="C12" s="9" t="n">
        <x:f aca="0">IF($B$6=0,0,B12/$B$6)</x:f>
        <x:v>0.49411764705882355</x:v>
      </x:c>
    </x:row>
    <x:row r="13" ht="15" hidden="0">
      <x:c r="A13" s="5" t="s">
        <x:v>32</x:v>
      </x:c>
      <x:c r="B13" s="5" t="n">
        <x:f aca="0">COUNTIF(Catalog!R2:R280,"Partial")</x:f>
        <x:v>43</x:v>
      </x:c>
      <x:c r="C13" s="9" t="n">
        <x:f aca="0">IF($B$6=0,0,B13/$B$6)</x:f>
        <x:v>0.5058823529411764</x:v>
      </x:c>
    </x:row>
    <x:row r="14" ht="15" hidden="0">
      <x:c r="A14" s="5" t="s">
        <x:v>33</x:v>
      </x:c>
      <x:c r="B14" s="5" t="n">
        <x:f aca="0">COUNTIF(Catalog!R2:R280,"Needs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COUNTIF(Catalog!H2:H280,"Direct homage")</x:f>
        <x:v>42</x:v>
      </x:c>
      <x:c r="C17" s="9" t="n">
        <x:f aca="0">IF($B$6=0,0,B17/$B$6)</x:f>
        <x:v>0.49411764705882355</x:v>
      </x:c>
    </x:row>
    <x:row r="18" ht="15" hidden="0">
      <x:c r="A18" s="5"/>
      <x:c r="B18" s="5"/>
      <x:c r="C18" s="5"/>
    </x:row>
    <x:row r="19" ht="15" hidden="0">
      <x:c r="A19" s="8" t="s">
        <x:v>36</x:v>
      </x:c>
      <x:c r="B19" s="8" t="s">
        <x:v>26</x:v>
      </x:c>
      <x:c r="C19" s="8" t="s">
        <x:v>27</x:v>
      </x:c>
    </x:row>
    <x:row r="20" ht="15" hidden="0">
      <x:c r="A20" s="5" t="s">
        <x:v>37</x:v>
      </x:c>
      <x:c r="B20" s="5" t="n">
        <x:f aca="0">COUNTIFS(Catalog!D2:D280,"&gt;=1960",Catalog!D2:D280,"&lt;1970")</x:f>
        <x:v>0</x:v>
      </x:c>
      <x:c r="C20" s="9" t="n">
        <x:f aca="0">IF($B$6=0,0,B20/$B$6)</x:f>
        <x:v>0</x:v>
      </x:c>
    </x:row>
    <x:row r="21" ht="15" hidden="0">
      <x:c r="A21" s="5" t="s">
        <x:v>38</x:v>
      </x:c>
      <x:c r="B21" s="5" t="n">
        <x:f aca="0">COUNTIFS(Catalog!D2:D280,"&gt;=1970",Catalog!D2:D280,"&lt;1980")</x:f>
        <x:v>0</x:v>
      </x:c>
      <x:c r="C21" s="9" t="n">
        <x:f aca="0">IF($B$6=0,0,B21/$B$6)</x:f>
        <x:v>0</x:v>
      </x:c>
    </x:row>
    <x:row r="22" ht="15" hidden="0">
      <x:c r="A22" s="5" t="s">
        <x:v>39</x:v>
      </x:c>
      <x:c r="B22" s="5" t="n">
        <x:f aca="0">COUNTIFS(Catalog!D2:D280,"&gt;=1980",Catalog!D2:D280,"&lt;1990")</x:f>
        <x:v>5</x:v>
      </x:c>
      <x:c r="C22" s="9" t="n">
        <x:f aca="0">IF($B$6=0,0,B22/$B$6)</x:f>
        <x:v>0.058823529411764705</x:v>
      </x:c>
    </x:row>
    <x:row r="23" ht="15" hidden="0">
      <x:c r="A23" s="5" t="s">
        <x:v>40</x:v>
      </x:c>
      <x:c r="B23" s="5" t="n">
        <x:f aca="0">COUNTIFS(Catalog!D2:D280,"&gt;=1990",Catalog!D2:D280,"&lt;2000")</x:f>
        <x:v>14</x:v>
      </x:c>
      <x:c r="C23" s="9" t="n">
        <x:f aca="0">IF($B$6=0,0,B23/$B$6)</x:f>
        <x:v>0.16470588235294117</x:v>
      </x:c>
    </x:row>
    <x:row r="24" ht="15" hidden="0">
      <x:c r="A24" s="5" t="s">
        <x:v>41</x:v>
      </x:c>
      <x:c r="B24" s="5" t="n">
        <x:f aca="0">COUNTIFS(Catalog!D2:D280,"&gt;=2000",Catalog!D2:D280,"&lt;2010")</x:f>
        <x:v>23</x:v>
      </x:c>
      <x:c r="C24" s="9" t="n">
        <x:f aca="0">IF($B$6=0,0,B24/$B$6)</x:f>
        <x:v>0.27058823529411763</x:v>
      </x:c>
    </x:row>
    <x:row r="25" ht="15" hidden="0">
      <x:c r="A25" s="5" t="s">
        <x:v>42</x:v>
      </x:c>
      <x:c r="B25" s="5" t="n">
        <x:f aca="0">COUNTIFS(Catalog!D2:D280,"&gt;=2010",Catalog!D2:D280,"&lt;2020")</x:f>
        <x:v>30</x:v>
      </x:c>
      <x:c r="C25" s="9" t="n">
        <x:f aca="0">IF($B$6=0,0,B25/$B$6)</x:f>
        <x:v>0.35294117647058826</x:v>
      </x:c>
    </x:row>
    <x:row r="26" ht="15" hidden="0">
      <x:c r="A26" s="5" t="s">
        <x:v>43</x:v>
      </x:c>
      <x:c r="B26" s="5" t="n">
        <x:f aca="0">COUNTIFS(Catalog!D2:D280,"&gt;=2020",Catalog!D2:D280,"&lt;2030")</x:f>
        <x:v>13</x:v>
      </x:c>
      <x:c r="C26" s="9" t="n">
        <x:f aca="0">IF($B$6=0,0,B26/$B$6)</x:f>
        <x:v>0.15294117647058825</x:v>
      </x:c>
    </x:row>
    <x:row r="27" ht="15" hidden="0">
      <x:c r="A27" s="5"/>
      <x:c r="B27" s="5"/>
      <x:c r="C27" s="5"/>
    </x:row>
    <x:row r="28" ht="15" hidden="0">
      <x:c r="A28" s="8" t="s">
        <x:v>4</x:v>
      </x:c>
      <x:c r="B28" s="8" t="s">
        <x:v>26</x:v>
      </x:c>
      <x:c r="C28" s="8" t="s">
        <x:v>27</x:v>
      </x:c>
    </x:row>
    <x:row r="29" ht="15" hidden="0">
      <x:c r="A29" s="5"/>
      <x:c r="B29" s="5" t="n">
        <x:f aca="0">COUNTIF(Catalog!E2:E280,"")</x:f>
        <x:v>0</x:v>
      </x:c>
      <x:c r="C29" s="9" t="n">
        <x:f aca="0">IF($B$6=0,0,B29/$B$6)</x:f>
        <x:v>0</x:v>
      </x:c>
    </x:row>
    <x:row r="30" ht="15" hidden="0">
      <x:c r="A30" s="5" t="s">
        <x:v>44</x:v>
      </x:c>
      <x:c r="B30" s="5" t="n">
        <x:f aca="0">COUNTIF(Catalog!E2:E280,"DC Comics")</x:f>
        <x:v>39</x:v>
      </x:c>
      <x:c r="C30" s="9" t="n">
        <x:f aca="0">IF($B$6=0,0,B30/$B$6)</x:f>
        <x:v>0.4588235294117647</x:v>
      </x:c>
    </x:row>
    <x:row r="31" ht="15" hidden="0">
      <x:c r="A31" s="5" t="s">
        <x:v>45</x:v>
      </x:c>
      <x:c r="B31" s="5" t="n">
        <x:f aca="0">COUNTIF(Catalog!E2:E280,"Marvel Comics")</x:f>
        <x:v>12</x:v>
      </x:c>
      <x:c r="C31" s="9" t="n">
        <x:f aca="0">IF($B$6=0,0,B31/$B$6)</x:f>
        <x:v>0.1411764705882353</x:v>
      </x:c>
    </x:row>
    <x:row r="32" ht="15" hidden="0">
      <x:c r="A32" s="5" t="s">
        <x:v>46</x:v>
      </x:c>
      <x:c r="B32" s="5" t="n">
        <x:f aca="0">COUNTIF(Catalog!E2:E280,"Archie Comics")</x:f>
        <x:v>1</x:v>
      </x:c>
      <x:c r="C32" s="9" t="n">
        <x:f aca="0">IF($B$6=0,0,B32/$B$6)</x:f>
        <x:v>0.011764705882352941</x:v>
      </x:c>
    </x:row>
  </x:sheetData>
  <x:mergeCells>
    <x:mergeCell ref="A1:C1"/>
  </x:mergeCells>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47</x:v>
      </x:c>
      <x:c r="B1" s="8" t="s">
        <x:v>48</x:v>
      </x:c>
      <x:c r="C1" s="8" t="s">
        <x:v>49</x:v>
      </x:c>
      <x:c r="D1" s="8" t="s">
        <x:v>50</x:v>
      </x:c>
      <x:c r="E1" s="8" t="s">
        <x:v>51</x:v>
      </x:c>
    </x:row>
    <x:row r="2" ht="35.04999923706055" hidden="0">
      <x:c r="A2" s="2" t="s">
        <x:v>52</x:v>
      </x:c>
      <x:c r="B2" s="2" t="s">
        <x:v>53</x:v>
      </x:c>
      <x:c r="C2" s="2" t="s">
        <x:v>54</x:v>
      </x:c>
      <x:c r="D2" s="3" t="s">
        <x:v>55</x:v>
      </x:c>
      <x:c r="E2" s="2" t="s">
        <x:v>56</x:v>
      </x:c>
    </x:row>
    <x:row r="3" ht="23.850000381469727" hidden="0">
      <x:c r="A3" s="2" t="s">
        <x:v>57</x:v>
      </x:c>
      <x:c r="B3" s="2" t="s">
        <x:v>53</x:v>
      </x:c>
      <x:c r="C3" s="2" t="s">
        <x:v>58</x:v>
      </x:c>
      <x:c r="D3" s="3" t="s">
        <x:v>55</x:v>
      </x:c>
      <x:c r="E3" s="2" t="s">
        <x:v>59</x:v>
      </x:c>
    </x:row>
    <x:row r="4" ht="35.04999923706055" hidden="0">
      <x:c r="A4" s="2" t="s">
        <x:v>60</x:v>
      </x:c>
      <x:c r="B4" s="2" t="s">
        <x:v>61</x:v>
      </x:c>
      <x:c r="C4" s="2" t="s">
        <x:v>62</x:v>
      </x:c>
      <x:c r="D4" s="3" t="s">
        <x:v>63</x:v>
      </x:c>
      <x:c r="E4" s="2"/>
    </x:row>
    <x:row r="5" ht="15" hidden="0">
      <x:c r="A5" s="2" t="s">
        <x:v>64</x:v>
      </x:c>
      <x:c r="B5" s="2" t="s">
        <x:v>61</x:v>
      </x:c>
      <x:c r="C5" s="2" t="s">
        <x:v>65</x:v>
      </x:c>
      <x:c r="D5" s="3" t="s">
        <x:v>66</x:v>
      </x:c>
      <x:c r="E5" s="2"/>
    </x:row>
    <x:row r="6" ht="23.850000381469727" hidden="0">
      <x:c r="A6" s="2" t="s">
        <x:v>67</x:v>
      </x:c>
      <x:c r="B6" s="2" t="s">
        <x:v>68</x:v>
      </x:c>
      <x:c r="C6" s="2" t="s">
        <x:v>69</x:v>
      </x:c>
      <x:c r="D6" s="3" t="s">
        <x:v>70</x:v>
      </x:c>
      <x:c r="E6" s="2"/>
    </x:row>
    <x:row r="7" ht="15" hidden="0">
      <x:c r="A7" s="2" t="s">
        <x:v>71</x:v>
      </x:c>
      <x:c r="B7" s="2" t="s">
        <x:v>68</x:v>
      </x:c>
      <x:c r="C7" s="2" t="s">
        <x:v>72</x:v>
      </x:c>
      <x:c r="D7" s="3" t="s">
        <x:v>73</x:v>
      </x:c>
      <x:c r="E7" s="2"/>
    </x:row>
    <x:row r="8" ht="60" hidden="0" customHeight="1">
      <x:c r="A8" s="15" t="str">
        <x:v>CL-COIE7-0001</x:v>
      </x:c>
      <x:c r="B8" s="15" t="str">
        <x:v>Cover artwork</x:v>
      </x:c>
      <x:c r="C8"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8" s="16" t="str">
        <x:v>https://crisisonearthprime.com/coie/coie07homages/
https://www.dcuniverseinfinite.com/comics/book/infinity-inc-1984-20/489d1f49-6049-4a54-92e8-bc1191b55bb0</x:v>
      </x:c>
      <x:c r="E8" s="15" t="str">
        <x:v>Character identification partly unresolved.</x:v>
      </x:c>
    </x:row>
    <x:row r="9" ht="60" hidden="0" customHeight="1">
      <x:c r="A9" s="15" t="str">
        <x:v>CL-COIE7-0002</x:v>
      </x:c>
      <x:c r="B9" s="15" t="str">
        <x:v>Cover artwork</x:v>
      </x:c>
      <x:c r="C9"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9" s="16" t="str">
        <x:v>https://crisisonearthprime.com/coie/coie07homages/
https://gijoe.fandom.com/wiki/Action_Force_%28weekly%29_35</x:v>
      </x:c>
      <x:c r="E9" s="15" t="str">
        <x:v>Character identification partly unresolved.</x:v>
      </x:c>
    </x:row>
    <x:row r="10" ht="60" hidden="0" customHeight="1">
      <x:c r="A10" s="15" t="str">
        <x:v>CL-COIE7-0003</x:v>
      </x:c>
      <x:c r="B10" s="15" t="str">
        <x:v>Cover artwork</x:v>
      </x:c>
      <x:c r="C10"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by Alan Davis and inks by Paul Neary.</x:v>
      </x:c>
      <x:c r="D10" s="16" t="str">
        <x:v>https://crisisonearthprime.com/coie/coie07homages/
https://dcuguide.com/Detective_Comics_574</x:v>
      </x:c>
      <x:c r="E10" s="15" t="str">
        <x:v>Character identification partly unresolved.</x:v>
      </x:c>
    </x:row>
    <x:row r="11" ht="60" hidden="0" customHeight="1">
      <x:c r="A11" s="15" t="str">
        <x:v>CL-COIE7-0004</x:v>
      </x:c>
      <x:c r="B11" s="15" t="str">
        <x:v>Cover artwork</x:v>
      </x:c>
      <x:c r="C11"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Ron Lim cover credit supported; cover inker remains unconfirmed.</x:v>
      </x:c>
      <x:c r="D11" s="16" t="str">
        <x:v>https://crisisonearthprime.com/coie/coie07homages/
https://www.pricecharting.com/game/comic-books-badger/the-badger-41-1988</x:v>
      </x:c>
      <x:c r="E11" s="15" t="str">
        <x:v>Character identification partly unresolved.</x:v>
      </x:c>
    </x:row>
    <x:row r="12" ht="60" hidden="0" customHeight="1">
      <x:c r="A12" s="15" t="str">
        <x:v>CL-COIE7-0005</x:v>
      </x:c>
      <x:c r="B12" s="15" t="str">
        <x:v>Cover artwork</x:v>
      </x:c>
      <x:c r="C12"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12" s="16" t="str">
        <x:v>https://crisisonearthprime.com/coie/coie07homages/
https://www.dcuniverseinfinite.com/comics/book/the-new-titans-1984-1996-50/88ad6e7d-f603-4e48-9a6f-ef9f989acef0</x:v>
      </x:c>
      <x:c r="E12" s="15" t="str">
        <x:v>Character identification partly unresolved.</x:v>
      </x:c>
    </x:row>
    <x:row r="13" ht="60" hidden="0" customHeight="1">
      <x:c r="A13" s="15" t="str">
        <x:v>CL-COIE7-0006</x:v>
      </x:c>
      <x:c r="B13" s="15" t="str">
        <x:v>Cover artwork</x:v>
      </x:c>
      <x:c r="C13"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13" s="16" t="str">
        <x:v>https://crisisonearthprime.com/coie/coie07homages/
https://www.comics.org/issue/49131/?display=grid</x:v>
      </x:c>
      <x:c r="E13" s="15" t="str">
        <x:v>Character identification partly unresolved.</x:v>
      </x:c>
    </x:row>
    <x:row r="14" ht="48" hidden="0" customHeight="1">
      <x:c r="A14" s="15" t="str">
        <x:v>CL-COIE7-0007</x:v>
      </x:c>
      <x:c r="B14" s="15" t="str">
        <x:v>Cover artwork</x:v>
      </x:c>
      <x:c r="C14"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14" s="16" t="str">
        <x:v>https://crisisonearthprime.com/coie/coie07homages/
https://www.dcuniverseinfinite.com/comics/book/superman-the-man-of-steel-1991-10/a2b2c22b-dff0-43b7-8b8d-0ba6a56e28a7</x:v>
      </x:c>
      <x:c r="E14" s="15" t="str">
        <x:v>Character identification partly unresolved.</x:v>
      </x:c>
    </x:row>
    <x:row r="15" ht="60" hidden="0" customHeight="1">
      <x:c r="A15" s="15" t="str">
        <x:v>CL-COIE7-0008</x:v>
      </x:c>
      <x:c r="B15" s="15" t="str">
        <x:v>Cover artwork</x:v>
      </x:c>
      <x:c r="C15"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15" s="16" t="str">
        <x:v>https://crisisonearthprime.com/coie/coie07homages/
https://www.simpsonsarchive.com/guides/comics_rm00.html</x:v>
      </x:c>
      <x:c r="E15" s="15" t="str">
        <x:v>Character identification partly unresolved.</x:v>
      </x:c>
    </x:row>
    <x:row r="16" ht="60" hidden="0" customHeight="1">
      <x:c r="A16" s="15" t="str">
        <x:v>CL-COIE7-0009</x:v>
      </x:c>
      <x:c r="B16" s="15" t="str">
        <x:v>Cover artwork</x:v>
      </x:c>
      <x:c r="C16"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Cover-specific artist credit remains unknown. Existing supplied year retained where only the year is supported. </x:v>
      </x:c>
      <x:c r="D16" s="16" t="str">
        <x:v>https://crisisonearthprime.com/coie/coie07homages/</x:v>
      </x:c>
      <x:c r="E16" s="15" t="str">
        <x:v>Character identification partly unresolved.</x:v>
      </x:c>
    </x:row>
    <x:row r="17" ht="60" hidden="0" customHeight="1">
      <x:c r="A17" s="15" t="str">
        <x:v>CL-COIE7-0010</x:v>
      </x:c>
      <x:c r="B17" s="15" t="str">
        <x:v>Cover artwork</x:v>
      </x:c>
      <x:c r="C17"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17" s="16" t="str">
        <x:v>https://crisisonearthprime.com/coie/coie07homages/
https://www.dcuguide.com/Valor_18</x:v>
      </x:c>
      <x:c r="E17" s="15" t="str">
        <x:v>Character identification partly unresolved.</x:v>
      </x:c>
    </x:row>
    <x:row r="18" ht="48" hidden="0" customHeight="1">
      <x:c r="A18" s="15" t="str">
        <x:v>CL-COIE7-0011</x:v>
      </x:c>
      <x:c r="B18" s="15" t="str">
        <x:v>Cover artwork</x:v>
      </x:c>
      <x:c r="C18"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18" s="16" t="str">
        <x:v>https://crisisonearthprime.com/coie/coie07homages/
https://www.comics.org/issue/55077/</x:v>
      </x:c>
      <x:c r="E18" s="15" t="str">
        <x:v>Character identification partly unresolved.</x:v>
      </x:c>
    </x:row>
    <x:row r="19" ht="60" hidden="0" customHeight="1">
      <x:c r="A19" s="15" t="str">
        <x:v>CL-COIE7-0012</x:v>
      </x:c>
      <x:c r="B19" s="15" t="str">
        <x:v>Cover artwork</x:v>
      </x:c>
      <x:c r="C19"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19" s="16" t="str">
        <x:v>https://crisisonearthprime.com/coie/coie07homages/
https://marvel.fandom.com/wiki/X-Force_Vol_1_39</x:v>
      </x:c>
      <x:c r="E19" s="15" t="str">
        <x:v>Character identification partly unresolved.</x:v>
      </x:c>
    </x:row>
    <x:row r="20" ht="60" hidden="0" customHeight="1">
      <x:c r="A20" s="15" t="str">
        <x:v>CL-COIE7-0013</x:v>
      </x:c>
      <x:c r="B20" s="15" t="str">
        <x:v>Cover artwork</x:v>
      </x:c>
      <x:c r="C20"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by Ron Frenz and inks by Al Milgrom.</x:v>
      </x:c>
      <x:c r="D20" s="16" t="str">
        <x:v>https://crisisonearthprime.com/coie/coie07homages/
https://www.comics.org/issue/57701/</x:v>
      </x:c>
      <x:c r="E20" s="15" t="str">
        <x:v>Character identification partly unresolved.</x:v>
      </x:c>
    </x:row>
    <x:row r="21" ht="60" hidden="0" customHeight="1">
      <x:c r="A21" s="15" t="str">
        <x:v>CL-COIE7-0014</x:v>
      </x:c>
      <x:c r="B21" s="15" t="str">
        <x:v>Cover artwork</x:v>
      </x:c>
      <x:c r="C21"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21" s="16" t="str">
        <x:v>https://crisisonearthprime.com/coie/coie07homages/
https://coins.www.collectors-society.com/WCM/ComicView.aspx?PeopleSetComicID=1056330</x:v>
      </x:c>
      <x:c r="E21" s="15" t="str">
        <x:v>Character identification partly unresolved.</x:v>
      </x:c>
    </x:row>
    <x:row r="22" ht="60" hidden="0" customHeight="1">
      <x:c r="A22" s="15" t="str">
        <x:v>CL-COIE7-0015</x:v>
      </x:c>
      <x:c r="B22" s="15" t="str">
        <x:v>Cover artwork</x:v>
      </x:c>
      <x:c r="C22"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22" s="16" t="str">
        <x:v>https://crisisonearthprime.com/coie/coie07homages/
https://www.keycollectorcomics.com/issue/mars-attacks-image-4-495549%2C495549/</x:v>
      </x:c>
      <x:c r="E22" s="15" t="str">
        <x:v>Character identification partly unresolved.</x:v>
      </x:c>
    </x:row>
    <x:row r="23" ht="60" hidden="0" customHeight="1">
      <x:c r="A23" s="15" t="str">
        <x:v>CL-COIE7-0016</x:v>
      </x:c>
      <x:c r="B23" s="15" t="str">
        <x:v>Cover artwork</x:v>
      </x:c>
      <x:c r="C23"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credited to Tomm Coker; separate cover inker remains unconfirmed.</x:v>
      </x:c>
      <x:c r="D23" s="16" t="str">
        <x:v>https://crisisonearthprime.com/coie/coie07homages/
https://marvel.fandom.com/wiki/Generation_X/Dracula_%2798_Vol_1_1</x:v>
      </x:c>
      <x:c r="E23" s="15" t="str">
        <x:v>Character identification partly unresolved.</x:v>
      </x:c>
    </x:row>
    <x:row r="24" ht="72" hidden="0" customHeight="1">
      <x:c r="A24" s="15" t="str">
        <x:v>CL-COIE7-0017</x:v>
      </x:c>
      <x:c r="B24" s="15" t="str">
        <x:v>Cover artwork</x:v>
      </x:c>
      <x:c r="C24"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Doug Mahnke is credited for the cover; separate cover inker remains unconfirmed.</x:v>
      </x:c>
      <x:c r="D24" s="16" t="str">
        <x:v>https://crisisonearthprime.com/coie/coie07homages/
https://comicvine.gamespot.com/major-bummer-12-what-the-hell-is-goin-on-here/4000-49229/</x:v>
      </x:c>
      <x:c r="E24" s="15" t="str">
        <x:v>Character identification partly unresolved.</x:v>
      </x:c>
    </x:row>
    <x:row r="25" ht="72" hidden="0" customHeight="1">
      <x:c r="A25" s="15" t="str">
        <x:v>CL-COIE7-0018</x:v>
      </x:c>
      <x:c r="B25" s="15" t="str">
        <x:v>Cover artwork</x:v>
      </x:c>
      <x:c r="C25"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Publisher cover credits include Tom Grummett and Denis Rodier, with Patrick Martin and Todd Klein also listed.</x:v>
      </x:c>
      <x:c r="D25" s="16" t="str">
        <x:v>https://crisisonearthprime.com/coie/coie07homages/
https://www.dcuniverseinfinite.com/comics/book/adventures-of-superman-1987-2006-567/6e9dbba2-00fa-40b1-a18a-a4c5405d301b</x:v>
      </x:c>
      <x:c r="E25" s="15" t="str">
        <x:v>Character identification partly unresolved.</x:v>
      </x:c>
    </x:row>
    <x:row r="26" ht="60" hidden="0" customHeight="1">
      <x:c r="A26" s="15" t="str">
        <x:v>CL-COIE7-0019</x:v>
      </x:c>
      <x:c r="B26" s="15" t="str">
        <x:v>Cover artwork</x:v>
      </x:c>
      <x:c r="C26"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26" s="16" t="str">
        <x:v>https://crisisonearthprime.com/coie/coie07homages/</x:v>
      </x:c>
      <x:c r="E26" s="15" t="str">
        <x:v>Character identification partly unresolved.</x:v>
      </x:c>
    </x:row>
    <x:row r="27" ht="60" hidden="0" customHeight="1">
      <x:c r="A27" s="15" t="str">
        <x:v>CL-COIE7-0020</x:v>
      </x:c>
      <x:c r="B27" s="15" t="str">
        <x:v>Cover artwork</x:v>
      </x:c>
      <x:c r="C27"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27" s="16" t="str">
        <x:v>https://crisisonearthprime.com/coie/coie07homages/
https://comicvine.gamespot.com/profile/cbishop/lists/crisis-on-infinite-earths-7-homages-6/19889/</x:v>
      </x:c>
      <x:c r="E27" s="15" t="str">
        <x:v>Character identification partly unresolved.</x:v>
      </x:c>
    </x:row>
    <x:row r="28" ht="60" hidden="0" customHeight="1">
      <x:c r="A28" s="15" t="str">
        <x:v>CL-COIE7-0021</x:v>
      </x:c>
      <x:c r="B28" s="15" t="str">
        <x:v>Cover artwork</x:v>
      </x:c>
      <x:c r="C28"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28" s="16" t="str">
        <x:v>https://crisisonearthprime.com/coie/coie07homages/</x:v>
      </x:c>
      <x:c r="E28" s="15" t="str">
        <x:v>Character identification partly unresolved.</x:v>
      </x:c>
    </x:row>
    <x:row r="29" ht="60" hidden="0" customHeight="1">
      <x:c r="A29" s="15" t="str">
        <x:v>CL-COIE7-0022</x:v>
      </x:c>
      <x:c r="B29" s="15" t="str">
        <x:v>Cover artwork</x:v>
      </x:c>
      <x:c r="C29"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by Mike Manley and inks by Terry Austin.</x:v>
      </x:c>
      <x:c r="D29" s="16" t="str">
        <x:v>https://crisisonearthprime.com/coie/coie07homages/
https://my.comics.org/issue/90442/</x:v>
      </x:c>
      <x:c r="E29" s="15" t="str">
        <x:v>Character identification partly unresolved.</x:v>
      </x:c>
    </x:row>
    <x:row r="30" ht="60" hidden="0" customHeight="1">
      <x:c r="A30" s="15" t="str">
        <x:v>CL-COIE7-0023</x:v>
      </x:c>
      <x:c r="B30" s="15" t="str">
        <x:v>Cover artwork</x:v>
      </x:c>
      <x:c r="C30"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credited to Juvaun J. Kirby; cover inks and colors remain unconfirmed.</x:v>
      </x:c>
      <x:c r="D30" s="16" t="str">
        <x:v>https://crisisonearthprime.com/coie/coie07homages/
https://www.comics.org/issue/126739/</x:v>
      </x:c>
      <x:c r="E30" s="15" t="str">
        <x:v>Character identification partly unresolved.</x:v>
      </x:c>
    </x:row>
    <x:row r="31" ht="60" hidden="0" customHeight="1">
      <x:c r="A31" s="15" t="str">
        <x:v>CL-COIE7-0024</x:v>
      </x:c>
      <x:c r="B31" s="15" t="str">
        <x:v>Cover artwork</x:v>
      </x:c>
      <x:c r="C31"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art by Paul Pope, colors by Lee Loughridge.</x:v>
      </x:c>
      <x:c r="D31" s="16" t="str">
        <x:v>https://crisisonearthprime.com/coie/coie07homages/
https://www.dcuguide.com/Catwoman_Vol._3_7</x:v>
      </x:c>
      <x:c r="E31" s="15" t="str">
        <x:v>Character identification partly unresolved.</x:v>
      </x:c>
    </x:row>
    <x:row r="32" ht="60" hidden="0" customHeight="1">
      <x:c r="A32" s="15" t="str">
        <x:v>CL-COIE7-0025</x:v>
      </x:c>
      <x:c r="B32" s="15" t="str">
        <x:v>Cover artwork</x:v>
      </x:c>
      <x:c r="C32"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Cover-specific artist credit remains unknown. Existing supplied year retained where only the year is supported. </x:v>
      </x:c>
      <x:c r="D32" s="16" t="str">
        <x:v>https://crisisonearthprime.com/coie/coie07homages/</x:v>
      </x:c>
      <x:c r="E32" s="15" t="str">
        <x:v>Character identification partly unresolved.</x:v>
      </x:c>
    </x:row>
    <x:row r="33" ht="60" hidden="0" customHeight="1">
      <x:c r="A33" s="15" t="str">
        <x:v>CL-COIE7-0026</x:v>
      </x:c>
      <x:c r="B33" s="15" t="str">
        <x:v>Cover artwork</x:v>
      </x:c>
      <x:c r="C33"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Cover-specific artist credit remains unknown. Existing supplied year retained where only the year is supported. </x:v>
      </x:c>
      <x:c r="D33" s="16" t="str">
        <x:v>https://crisisonearthprime.com/coie/coie07homages/</x:v>
      </x:c>
      <x:c r="E33" s="15" t="str">
        <x:v>Character identification partly unresolved.</x:v>
      </x:c>
    </x:row>
    <x:row r="34" ht="60" hidden="0" customHeight="1">
      <x:c r="A34" s="15" t="str">
        <x:v>CL-COIE7-0027</x:v>
      </x:c>
      <x:c r="B34" s="15" t="str">
        <x:v>Cover artwork</x:v>
      </x:c>
      <x:c r="C34"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inks, and colors credited to Christopher Moeller.</x:v>
      </x:c>
      <x:c r="D34" s="16" t="str">
        <x:v>https://crisisonearthprime.com/coie/coie07homages/
https://www.comics.org/issue/115265/</x:v>
      </x:c>
      <x:c r="E34" s="15" t="str">
        <x:v>Character identification partly unresolved.</x:v>
      </x:c>
    </x:row>
    <x:row r="35" ht="60" hidden="0" customHeight="1">
      <x:c r="A35" s="15" t="str">
        <x:v>CL-COIE7-0028</x:v>
      </x:c>
      <x:c r="B35" s="15" t="str">
        <x:v>Cover artwork</x:v>
      </x:c>
      <x:c r="C35"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35" s="16" t="str">
        <x:v>https://crisisonearthprime.com/coie/coie07homages/</x:v>
      </x:c>
      <x:c r="E35" s="15" t="str">
        <x:v>Character identification partly unresolved.</x:v>
      </x:c>
    </x:row>
    <x:row r="36" ht="48" hidden="0" customHeight="1">
      <x:c r="A36" s="15" t="str">
        <x:v>CL-COIE7-0029</x:v>
      </x:c>
      <x:c r="B36" s="15" t="str">
        <x:v>Cover artwork</x:v>
      </x:c>
      <x:c r="C36"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36" s="16" t="str">
        <x:v>https://crisisonearthprime.com/coie/coie07homages/
https://www.mycomicshop.com/search?IID=6645601</x:v>
      </x:c>
      <x:c r="E36" s="15" t="str">
        <x:v>Character identification partly unresolved.</x:v>
      </x:c>
    </x:row>
    <x:row r="37" ht="60" hidden="0" customHeight="1">
      <x:c r="A37" s="15" t="str">
        <x:v>CL-COIE7-0030</x:v>
      </x:c>
      <x:c r="B37" s="15" t="str">
        <x:v>Cover artwork</x:v>
      </x:c>
      <x:c r="C37"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37" s="16" t="str">
        <x:v>https://crisisonearthprime.com/coie/coie07homages/
https://www.dcuniverseinfinite.com/comics/book/tom-strong-1999-22/766b6793-cd1b-4fd3-af5c-714082ace397</x:v>
      </x:c>
      <x:c r="E37" s="15" t="str">
        <x:v>Character identification partly unresolved.</x:v>
      </x:c>
    </x:row>
    <x:row r="38" ht="60" hidden="0" customHeight="1">
      <x:c r="A38" s="15" t="str">
        <x:v>CL-COIE7-0031</x:v>
      </x:c>
      <x:c r="B38" s="15" t="str">
        <x:v>Cover artwork</x:v>
      </x:c>
      <x:c r="C38"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by Todd Nauck, inks by Lary Stucker; colors by Tanya Horie and Richard Horie.</x:v>
      </x:c>
      <x:c r="D38" s="16" t="str">
        <x:v>https://crisisonearthprime.com/coie/coie07homages/
https://www.dcuguide.com/Young_Justice_55</x:v>
      </x:c>
      <x:c r="E38" s="15" t="str">
        <x:v>Character identification partly unresolved.</x:v>
      </x:c>
    </x:row>
    <x:row r="39" ht="60" hidden="0" customHeight="1">
      <x:c r="A39" s="15" t="str">
        <x:v>CL-COIE7-0032</x:v>
      </x:c>
      <x:c r="B39" s="15" t="str">
        <x:v>Cover artwork</x:v>
      </x:c>
      <x:c r="C39"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Publisher solicitation credits art and cover to Cameron Stewart.</x:v>
      </x:c>
      <x:c r="D39" s="16" t="str">
        <x:v>https://crisisonearthprime.com/coie/coie07homages/
https://www.mycomicshop.com/search?TID=520821</x:v>
      </x:c>
      <x:c r="E39" s="15" t="str">
        <x:v>Character identification partly unresolved.</x:v>
      </x:c>
    </x:row>
    <x:row r="40" ht="48" hidden="0" customHeight="1">
      <x:c r="A40" s="15" t="str">
        <x:v>CL-COIE7-0033</x:v>
      </x:c>
      <x:c r="B40" s="15" t="str">
        <x:v>Cover artwork</x:v>
      </x:c>
      <x:c r="C40"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40" s="16" t="str">
        <x:v>https://crisisonearthprime.com/coie/coie07homages/
https://www.dc.com/comics/infinite-crisis-2005/countdown-to-infinite-crisis-1</x:v>
      </x:c>
      <x:c r="E40" s="15" t="str">
        <x:v>Character identification partly unresolved.</x:v>
      </x:c>
    </x:row>
    <x:row r="41" ht="60" hidden="0" customHeight="1">
      <x:c r="A41" s="15" t="str">
        <x:v>CL-COIE7-0034</x:v>
      </x:c>
      <x:c r="B41" s="15" t="str">
        <x:v>Cover artwork</x:v>
      </x:c>
      <x:c r="C41"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41" s="16" t="str">
        <x:v>https://crisisonearthprime.com/coie/coie07homages/
https://marvel.fandom.com/wiki/X-Men%3A_Phoenix_Endsong_Vol_1_4</x:v>
      </x:c>
      <x:c r="E41" s="15" t="str">
        <x:v>Character identification partly unresolved.</x:v>
      </x:c>
    </x:row>
    <x:row r="42" ht="72" hidden="0" customHeight="1">
      <x:c r="A42" s="15" t="str">
        <x:v>CL-COIE7-0035</x:v>
      </x:c>
      <x:c r="B42" s="15" t="str">
        <x:v>Cover artwork</x:v>
      </x:c>
      <x:c r="C42"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Cover pencils and inks by J. G. Jones, colors by Alex Sinclair, identified in the collected edition cover-reprint credits.</x:v>
      </x:c>
      <x:c r="D42" s="16" t="str">
        <x:v>https://crisisonearthprime.com/coie/coie07homages/
https://my.comics.org/issue/359620/?display=grid</x:v>
      </x:c>
      <x:c r="E42" s="15" t="str">
        <x:v>Character identification partly unresolved.</x:v>
      </x:c>
    </x:row>
    <x:row r="43" ht="72" hidden="0" customHeight="1">
      <x:c r="A43" s="15" t="str">
        <x:v>CL-COIE7-0036</x:v>
      </x:c>
      <x:c r="B43" s="15" t="str">
        <x:v>Cover artwork</x:v>
      </x:c>
      <x:c r="C43"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Publisher solicitation credits the cover to Jamal Igle and Keith Champagne.</x:v>
      </x:c>
      <x:c r="D43" s="16" t="str">
        <x:v>https://crisisonearthprime.com/coie/coie07homages/
https://www.g-mart.com/static/f068653.html</x:v>
      </x:c>
      <x:c r="E43" s="15" t="str">
        <x:v>Character identification partly unresolved.</x:v>
      </x:c>
    </x:row>
    <x:row r="44" ht="72" hidden="0" customHeight="1">
      <x:c r="A44" s="15" t="str">
        <x:v>CL-COIE7-0037</x:v>
      </x:c>
      <x:c r="B44" s="15" t="str">
        <x:v>Cover artwork</x:v>
      </x:c>
      <x:c r="C44"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Displayed regular Cover A art by Kristian Donaldson; the J. K. Woodward alternate cover is a different edition.</x:v>
      </x:c>
      <x:c r="D44" s="16" t="str">
        <x:v>https://crisisonearthprime.com/coie/coie07homages/
https://www.comics.org/issue/352710/</x:v>
      </x:c>
      <x:c r="E44" s="15" t="str">
        <x:v>Character identification partly unresolved.</x:v>
      </x:c>
    </x:row>
    <x:row r="45" ht="60" hidden="0" customHeight="1">
      <x:c r="A45" s="15" t="str">
        <x:v>CL-COIE7-0038</x:v>
      </x:c>
      <x:c r="B45" s="15" t="str">
        <x:v>Cover artwork</x:v>
      </x:c>
      <x:c r="C45"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45" s="16" t="str">
        <x:v>https://crisisonearthprime.com/coie/coie07homages/
https://www.comics.org/issue/2141752/</x:v>
      </x:c>
      <x:c r="E45" s="15" t="str">
        <x:v>Character identification partly unresolved.</x:v>
      </x:c>
    </x:row>
    <x:row r="46" ht="60" hidden="0" customHeight="1">
      <x:c r="A46" s="15" t="str">
        <x:v>CL-COIE7-0039</x:v>
      </x:c>
      <x:c r="B46" s="15" t="str">
        <x:v>Cover artwork</x:v>
      </x:c>
      <x:c r="C46"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Cover art credited to Dave Johnson for the 2008 second-series issue.</x:v>
      </x:c>
      <x:c r="D46" s="16" t="str">
        <x:v>https://crisisonearthprime.com/coie/coie07homages/
https://www.dcuguide.com/Uncle_Sam_and_the_Freedom_Fighters_Vol._2_8
https://www.dc.com/comics/uncle-sam-and-the-freedom-fighters-2007/uncle-sam-and-the-freedom-fighters-8</x:v>
      </x:c>
      <x:c r="E46" s="15" t="str">
        <x:v>Character identification partly unresolved.</x:v>
      </x:c>
    </x:row>
    <x:row r="47" ht="60" hidden="0" customHeight="1">
      <x:c r="A47" s="15" t="str">
        <x:v>CL-COIE7-0040</x:v>
      </x:c>
      <x:c r="B47" s="15" t="str">
        <x:v>Cover artwork</x:v>
      </x:c>
      <x:c r="C47"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47" s="16" t="str">
        <x:v>https://crisisonearthprime.com/coie/coie07homages/
https://www.keycollectorcomics.com/series/captain-action-comics-1%2C122875/</x:v>
      </x:c>
      <x:c r="E47" s="15" t="str">
        <x:v>Character identification partly unresolved.</x:v>
      </x:c>
    </x:row>
    <x:row r="48" ht="48" hidden="0" customHeight="1">
      <x:c r="A48" s="15" t="str">
        <x:v>CL-COIE7-0041</x:v>
      </x:c>
      <x:c r="B48" s="15" t="str">
        <x:v>Cover artwork</x:v>
      </x:c>
      <x:c r="C48" s="15" t="str">
        <x:v>Reviewed cover shows the cradling-body composition. Only the shared pietà motif and supplied fan-gallery identification support this relationship; exact target remains unconfirmed. Native cover image reviewed; no guessed release day, print run, convention, or social account. Cover art credited to Brian Bolland.</x:v>
      </x:c>
      <x:c r="D48" s="16" t="str">
        <x:v>https://crisisonearthprime.com/coie/coie07homages/
https://www.dcuguide.com/Last_Days_of_Animal_Man_4
https://www.dc.com/comics/the-last-days-of-animal-man-2009/the-last-days-of-animal-man-4</x:v>
      </x:c>
      <x:c r="E48" s="15" t="str">
        <x:v>Character identification partly unresolved.</x:v>
      </x:c>
    </x:row>
    <x:row r="49" ht="60" hidden="0" customHeight="1">
      <x:c r="A49" s="15" t="str">
        <x:v>CL-COIE7-0042</x:v>
      </x:c>
      <x:c r="B49" s="15" t="str">
        <x:v>Cover artwork</x:v>
      </x:c>
      <x:c r="C49"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Displayed Cover A credited to Stjepan Šejić.</x:v>
      </x:c>
      <x:c r="D49" s="16" t="str">
        <x:v>https://crisisonearthprime.com/coie/coie07homages/
https://my.comics.org/issue/671613/cover/4/</x:v>
      </x:c>
      <x:c r="E49" s="15" t="str">
        <x:v>Character identification partly unresolved.</x:v>
      </x:c>
    </x:row>
    <x:row r="50" ht="48" hidden="0" customHeight="1">
      <x:c r="A50" s="15" t="str">
        <x:v>CL-COIE7-0043</x:v>
      </x:c>
      <x:c r="B50" s="15" t="str">
        <x:v>Cover artwork</x:v>
      </x:c>
      <x:c r="C50"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50" s="16" t="str">
        <x:v>https://crisisonearthprime.com/coie/coie07homages/
https://www.dc.com/comics/adventure-comics-2009/adventure-comics-5</x:v>
      </x:c>
      <x:c r="E50" s="15" t="str">
        <x:v>Character identification partly unresolved.</x:v>
      </x:c>
    </x:row>
    <x:row r="51" ht="48" hidden="0" customHeight="1">
      <x:c r="A51" s="15" t="str">
        <x:v>CL-COIE7-0044</x:v>
      </x:c>
      <x:c r="B51" s="15" t="str">
        <x:v>Reference / related edition</x:v>
      </x:c>
      <x:c r="C51" s="15" t="str">
        <x:v>Interior faux variant pinup, not the published outer cover. Preserved as a reference record rather than a separate comic cover artwork. Native cover image reviewed; no guessed release day, print run, convention, or social account. Cover-specific artist credit remains unknown. Existing supplied year retained where only the year is supported. </x:v>
      </x:c>
      <x:c r="D51" s="16" t="str">
        <x:v>https://crisisonearthprime.com/coie/coie07homages/
https://www.comics.org/issue/768877/?display=grid</x:v>
      </x:c>
      <x:c r="E51" s="15" t="str">
        <x:v>Character identification partly unresolved.</x:v>
      </x:c>
    </x:row>
    <x:row r="52" ht="72" hidden="0" customHeight="1">
      <x:c r="A52" s="15" t="str">
        <x:v>CL-COIE7-0045</x:v>
      </x:c>
      <x:c r="B52" s="15" t="str">
        <x:v>Cover artwork</x:v>
      </x:c>
      <x:c r="C52"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Displayed 1:25 variant cover credited to Rob Liefeld; indicia series is Cable (2008), issue 25.</x:v>
      </x:c>
      <x:c r="D52" s="16" t="str">
        <x:v>https://crisisonearthprime.com/coie/coie07homages/
https://www.g-mart.com/static/c00041.html</x:v>
      </x:c>
      <x:c r="E52" s="15" t="str">
        <x:v>Character identification partly unresolved.</x:v>
      </x:c>
    </x:row>
    <x:row r="53" ht="60" hidden="0" customHeight="1">
      <x:c r="A53" s="15" t="str">
        <x:v>CL-COIE7-0046</x:v>
      </x:c>
      <x:c r="B53" s="15" t="str">
        <x:v>Cover artwork</x:v>
      </x:c>
      <x:c r="C53"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53" s="16" t="str">
        <x:v>https://crisisonearthprime.com/coie/coie07homages/
https://www.comiccollectorlive.com/LiveData/StoryArc.aspx?id=63d9175c-3a5f-453a-85d1-78d0d61d0022</x:v>
      </x:c>
      <x:c r="E53" s="15" t="str">
        <x:v>Character identification partly unresolved.</x:v>
      </x:c>
    </x:row>
    <x:row r="54" ht="48" hidden="0" customHeight="1">
      <x:c r="A54" s="15" t="str">
        <x:v>CL-COIE7-0047</x:v>
      </x:c>
      <x:c r="B54" s="15" t="str">
        <x:v>Cover artwork</x:v>
      </x:c>
      <x:c r="C54"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54" s="16" t="str">
        <x:v>https://crisisonearthprime.com/coie/coie07homages/
https://www.dc.com/comics/fringe-tales-from-the-fringe-2010/fringe-tales-from-the-fringe-4</x:v>
      </x:c>
      <x:c r="E54" s="15" t="str">
        <x:v>Character identification partly unresolved.</x:v>
      </x:c>
    </x:row>
    <x:row r="55" ht="60" hidden="0" customHeight="1">
      <x:c r="A55" s="15" t="str">
        <x:v>CL-COIE7-0048</x:v>
      </x:c>
      <x:c r="B55" s="15" t="str">
        <x:v>Cover artwork</x:v>
      </x:c>
      <x:c r="C55"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55" s="16" t="str">
        <x:v>https://crisisonearthprime.com/coie/coie07homages/
https://www.dc.com/talent/art-baltazar</x:v>
      </x:c>
      <x:c r="E55" s="15" t="str">
        <x:v>Character identification partly unresolved.</x:v>
      </x:c>
    </x:row>
    <x:row r="56" ht="60" hidden="0" customHeight="1">
      <x:c r="A56" s="15" t="str">
        <x:v>CL-COIE7-0049</x:v>
      </x:c>
      <x:c r="B56" s="15" t="str">
        <x:v>Cover artwork</x:v>
      </x:c>
      <x:c r="C56"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56" s="16" t="str">
        <x:v>https://crisisonearthprime.com/coie/coie07homages/
https://www.comiccollectorlive.com/LiveData/StoryArc.aspx?id=63d9175c-3a5f-453a-85d1-78d0d61d0022</x:v>
      </x:c>
      <x:c r="E56" s="15" t="str">
        <x:v>Character identification partly unresolved.</x:v>
      </x:c>
    </x:row>
    <x:row r="57" ht="60" hidden="0" customHeight="1">
      <x:c r="A57" s="15" t="str">
        <x:v>CL-COIE7-0050</x:v>
      </x:c>
      <x:c r="B57" s="15" t="str">
        <x:v>Cover artwork</x:v>
      </x:c>
      <x:c r="C57" s="15" t="str">
        <x:v>Reviewed cover shows the cradling-body composition. Only the shared pietà motif and supplied fan-gallery identification support this relationship; exact target remains unconfirmed. Native cover image reviewed; no guessed release day, print run, convention, or social account. Displayed incentive variant pencils and inks by Kevin Maguire; colors by Hi-Fi.</x:v>
      </x:c>
      <x:c r="D57" s="16" t="str">
        <x:v>https://crisisonearthprime.com/coie/coie07homages/
https://www.comics.org/issue/991494/
https://www.dc.com/comics/justice-league-generation-lost-2010/justice-league-generation-lost-21</x:v>
      </x:c>
      <x:c r="E57" s="15" t="str">
        <x:v>Character identification partly unresolved.</x:v>
      </x:c>
    </x:row>
    <x:row r="58" ht="48" hidden="0" customHeight="1">
      <x:c r="A58" s="15" t="str">
        <x:v>CL-COIE7-0051</x:v>
      </x:c>
      <x:c r="B58" s="15" t="str">
        <x:v>Reference / related edition</x:v>
      </x:c>
      <x:c r="C58" s="15" t="str">
        <x:v>Collected edition of 1978 Thor stories, with John Buscema / Tom Palmer cover art. The art chronology is not established as a post-1985 Crisis homage; held as a reference pending documentation. Native cover image reviewed; no guessed release day, print run, convention, or social account. </x:v>
      </x:c>
      <x:c r="D58" s="16" t="str">
        <x:v>https://crisisonearthprime.com/coie/coie07homages/
https://www.marvel.com/comics/collection/34663/thor_ragnarok_tpb_trade_paperback</x:v>
      </x:c>
      <x:c r="E58" s="15" t="str">
        <x:v>Character identification partly unresolved.</x:v>
      </x:c>
    </x:row>
    <x:row r="59" ht="60" hidden="0" customHeight="1">
      <x:c r="A59" s="15" t="str">
        <x:v>CL-COIE7-0052</x:v>
      </x:c>
      <x:c r="B59" s="15" t="str">
        <x:v>Cover artwork</x:v>
      </x:c>
      <x:c r="C59"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59" s="16" t="str">
        <x:v>https://crisisonearthprime.com/coie/coie07homages/</x:v>
      </x:c>
      <x:c r="E59" s="15" t="str">
        <x:v>Character identification partly unresolved.</x:v>
      </x:c>
    </x:row>
    <x:row r="60" ht="48" hidden="0" customHeight="1">
      <x:c r="A60" s="15" t="str">
        <x:v>CL-COIE7-0053</x:v>
      </x:c>
      <x:c r="B60" s="15" t="str">
        <x:v>Cover artwork</x:v>
      </x:c>
      <x:c r="C60"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60" s="16" t="str">
        <x:v>https://crisisonearthprime.com/coie/coie07homages/
https://www.comics.org/issue/996509/</x:v>
      </x:c>
      <x:c r="E60" s="15" t="str">
        <x:v>Character identification partly unresolved.</x:v>
      </x:c>
    </x:row>
    <x:row r="61" ht="48" hidden="0" customHeight="1">
      <x:c r="A61" s="15" t="str">
        <x:v>CL-COIE7-0054</x:v>
      </x:c>
      <x:c r="B61" s="15" t="str">
        <x:v>Reference / related edition</x:v>
      </x:c>
      <x:c r="C61" s="15" t="str">
        <x:v>Reproduces L. B. Cole’s Golden Age Cat-Man artwork. The underlying pre-1985 work is an antecedent, not a homage to the later Crisis cover. Native cover image reviewed; no guessed release day, print run, convention, or social account. Existing supplied year retained where only the year is supported. </x:v>
      </x:c>
      <x:c r="D61" s="16" t="str">
        <x:v>https://crisisonearthprime.com/coie/coie07homages/
https://www.twomorrows.com/media/2017CatalogOnline.pdf</x:v>
      </x:c>
      <x:c r="E61" s="15" t="str">
        <x:v>Character identification partly unresolved.</x:v>
      </x:c>
    </x:row>
    <x:row r="62" ht="60" hidden="0" customHeight="1">
      <x:c r="A62" s="15" t="str">
        <x:v>CL-COIE7-0055</x:v>
      </x:c>
      <x:c r="B62" s="15" t="str">
        <x:v>Reference / related edition</x:v>
      </x:c>
      <x:c r="C62" s="15" t="str">
        <x:v>Scribblenauts illustration reproduces the Crisis logo and pose, but the supplied record does not identify a published comic issue. Promotional artwork reference pending exact publication identification. Native cover image reviewed; no guessed release day, print run, convention, or social account. Cover-specific artist credit remains unknown. Existing supplied year retained where only the year is supported. </x:v>
      </x:c>
      <x:c r="D62" s="16" t="str">
        <x:v>https://crisisonearthprime.com/coie/coie07homages/</x:v>
      </x:c>
      <x:c r="E62" s="15" t="str">
        <x:v>Character identification partly unresolved.</x:v>
      </x:c>
    </x:row>
    <x:row r="63" ht="60" hidden="0" customHeight="1">
      <x:c r="A63" s="15" t="str">
        <x:v>CL-COIE7-0056</x:v>
      </x:c>
      <x:c r="B63" s="15" t="str">
        <x:v>Cover artwork</x:v>
      </x:c>
      <x:c r="C63"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Cover-specific artist credit remains unknown. Existing supplied year retained where only the year is supported. </x:v>
      </x:c>
      <x:c r="D63" s="16" t="str">
        <x:v>https://crisisonearthprime.com/coie/coie07homages/</x:v>
      </x:c>
      <x:c r="E63" s="15" t="str">
        <x:v>Character identification partly unresolved.</x:v>
      </x:c>
    </x:row>
    <x:row r="64" ht="48" hidden="0" customHeight="1">
      <x:c r="A64" s="15" t="str">
        <x:v>CL-COIE7-0057</x:v>
      </x:c>
      <x:c r="B64" s="15" t="str">
        <x:v>Cover artwork</x:v>
      </x:c>
      <x:c r="C64"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64" s="16" t="str">
        <x:v>https://crisisonearthprime.com/coie/coie07homages/
https://www.comics.org/issue/1190035/</x:v>
      </x:c>
      <x:c r="E64" s="15" t="str">
        <x:v>Character identification partly unresolved.</x:v>
      </x:c>
    </x:row>
    <x:row r="65" ht="48" hidden="0" customHeight="1">
      <x:c r="A65" s="15" t="str">
        <x:v>CL-COIE7-0058</x:v>
      </x:c>
      <x:c r="B65" s="15" t="str">
        <x:v>Cover artwork</x:v>
      </x:c>
      <x:c r="C65"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65" s="16" t="str">
        <x:v>https://crisisonearthprime.com/coie/coie07homages/
https://www.dc.com/blog/2014/11/18/the-roundup-a-multiversity-of-new-creators</x:v>
      </x:c>
      <x:c r="E65" s="15" t="str">
        <x:v>Character identification partly unresolved.</x:v>
      </x:c>
    </x:row>
    <x:row r="66" ht="36" hidden="0" customHeight="1">
      <x:c r="A66" s="15" t="str">
        <x:v>CL-COIE7-0059</x:v>
      </x:c>
      <x:c r="B66" s="15" t="str">
        <x:v>Reference / related edition</x:v>
      </x:c>
      <x:c r="C66" s="15" t="str">
        <x:v>Multiversity history-of-the-multiverse variant is a cover montage referencing multiple Crisis images, not a discrete new recreation of the #7 composition. Native cover image reviewed; no guessed release day, print run, convention, or social account. </x:v>
      </x:c>
      <x:c r="D66" s="16" t="str">
        <x:v>https://crisisonearthprime.com/coie/coie07homages/
https://www.dc.com/blog/2014/11/18/the-roundup-a-multiversity-of-new-creators</x:v>
      </x:c>
      <x:c r="E66" s="15" t="str">
        <x:v>Character identification partly unresolved.</x:v>
      </x:c>
    </x:row>
    <x:row r="67" ht="60" hidden="0" customHeight="1">
      <x:c r="A67" s="15" t="str">
        <x:v>CL-COIE7-0060</x:v>
      </x:c>
      <x:c r="B67" s="15" t="str">
        <x:v>Cover artwork</x:v>
      </x:c>
      <x:c r="C67" s="15" t="str">
        <x:v>Reviewed cover shows the cradling-body composition. Only the shared pietà motif and supplied fan-gallery identification support this relationship; exact target remains unconfirmed. Native cover image reviewed; no guessed release day, print run, convention, or social account. Displayed Cover A art credited to Clay Mann and Dan Jurgens, colors by Sonia Oback.</x:v>
      </x:c>
      <x:c r="D67" s="16" t="str">
        <x:v>https://crisisonearthprime.com/coie/coie07homages/
https://dcuguide.com/Action_Comics_959
https://www.dc.com/comics/action-comics-2016/action-comics-959</x:v>
      </x:c>
      <x:c r="E67" s="15" t="str">
        <x:v>Character identification partly unresolved.</x:v>
      </x:c>
    </x:row>
    <x:row r="68" ht="48" hidden="0" customHeight="1">
      <x:c r="A68" s="15" t="str">
        <x:v>CL-COIE7-0061</x:v>
      </x:c>
      <x:c r="B68" s="15" t="str">
        <x:v>Cover artwork</x:v>
      </x:c>
      <x:c r="C68"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68" s="16" t="str">
        <x:v>https://crisisonearthprime.com/coie/coie07homages/
https://www.dc.com/comics/action-comics-2011/action-comics-49</x:v>
      </x:c>
      <x:c r="E68" s="15" t="str">
        <x:v>Character identification partly unresolved.</x:v>
      </x:c>
    </x:row>
    <x:row r="69" ht="48" hidden="0" customHeight="1">
      <x:c r="A69" s="15" t="str">
        <x:v>CL-COIE7-0062</x:v>
      </x:c>
      <x:c r="B69" s="15" t="str">
        <x:v>Cover artwork</x:v>
      </x:c>
      <x:c r="C69"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Cover-specific artist credit remains unknown. </x:v>
      </x:c>
      <x:c r="D69" s="16" t="str">
        <x:v>https://crisisonearthprime.com/coie/coie07homages/
https://www.marvel.com/comics/issue/60430/read</x:v>
      </x:c>
      <x:c r="E69" s="15" t="str">
        <x:v>Character identification partly unresolved.</x:v>
      </x:c>
    </x:row>
    <x:row r="70" ht="48" hidden="0" customHeight="1">
      <x:c r="A70" s="15" t="str">
        <x:v>CL-COIE7-0063</x:v>
      </x:c>
      <x:c r="B70" s="15" t="str">
        <x:v>Cover artwork</x:v>
      </x:c>
      <x:c r="C70"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70" s="16" t="str">
        <x:v>https://crisisonearthprime.com/coie/coie07homages/
https://dynamite.com/pathfinder-worldscape-1/</x:v>
      </x:c>
      <x:c r="E70" s="15" t="str">
        <x:v>Character identification partly unresolved.</x:v>
      </x:c>
    </x:row>
    <x:row r="71" ht="60" hidden="0" customHeight="1">
      <x:c r="A71" s="15" t="str">
        <x:v>CL-COIE7-0064</x:v>
      </x:c>
      <x:c r="B71" s="15" t="str">
        <x:v>Cover artwork</x:v>
      </x:c>
      <x:c r="C71"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Displayed Cover A art by Clay Mann, colors by Brad Anderson.</x:v>
      </x:c>
      <x:c r="D71" s="16" t="str">
        <x:v>https://crisisonearthprime.com/coie/coie07homages/
https://dcuguide.com/Action_Comics_973</x:v>
      </x:c>
      <x:c r="E71" s="15" t="str">
        <x:v>Character identification partly unresolved.</x:v>
      </x:c>
    </x:row>
    <x:row r="72" ht="72" hidden="0" customHeight="1">
      <x:c r="A72" s="15" t="str">
        <x:v>CL-COIE7-0065</x:v>
      </x:c>
      <x:c r="B72" s="15" t="str">
        <x:v>Cover artwork</x:v>
      </x:c>
      <x:c r="C72"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Marvel announcement credits Dave Johnson for the displayed Champions #1.MU Gwensteroso variant; supplied issue label #1 is abbreviated.</x:v>
      </x:c>
      <x:c r="D72" s="16" t="str">
        <x:v>https://crisisonearthprime.com/coie/coie07homages/
https://www.comicsbeat.com/marvel-unleashes-gwenster-variants-with-giant-rampaging-woman-thing/</x:v>
      </x:c>
      <x:c r="E72" s="15" t="str">
        <x:v>Character identification partly unresolved.</x:v>
      </x:c>
    </x:row>
    <x:row r="73" ht="60" hidden="0" customHeight="1">
      <x:c r="A73" s="15" t="str">
        <x:v>CL-COIE7-0066</x:v>
      </x:c>
      <x:c r="B73" s="15" t="str">
        <x:v>Cover artwork</x:v>
      </x:c>
      <x:c r="C73"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Displayed main cover art by Patrick Gleason and Mick Gray, colors by John Kalisz.</x:v>
      </x:c>
      <x:c r="D73" s="16" t="str">
        <x:v>https://crisisonearthprime.com/coie/coie07homages/
https://www.supermanhomepage.com/comics/2017-comic-reviews/c-review-2017.php?topic=superman14
https://www.dc.com/blog/2017/01/06/this-just-happened-the-man-of-steel-goes-multiversal</x:v>
      </x:c>
      <x:c r="E73" s="15" t="str">
        <x:v>Character identification partly unresolved.</x:v>
      </x:c>
    </x:row>
    <x:row r="74" ht="48" hidden="0" customHeight="1">
      <x:c r="A74" s="15" t="str">
        <x:v>CL-COIE7-0067</x:v>
      </x:c>
      <x:c r="B74" s="15" t="str">
        <x:v>Cover artwork</x:v>
      </x:c>
      <x:c r="C74"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x:v>
      </x:c>
      <x:c r="D74" s="16" t="str">
        <x:v>https://crisisonearthprime.com/coie/coie07homages/
https://www.comics.org/issue/1718790/</x:v>
      </x:c>
      <x:c r="E74" s="15" t="str">
        <x:v>Character identification partly unresolved.</x:v>
      </x:c>
    </x:row>
    <x:row r="75" ht="60" hidden="0" customHeight="1">
      <x:c r="A75" s="15" t="str">
        <x:v>CL-COIE7-0068</x:v>
      </x:c>
      <x:c r="B75" s="15" t="str">
        <x:v>Cover artwork</x:v>
      </x:c>
      <x:c r="C75"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75" s="16" t="str">
        <x:v>https://crisisonearthprime.com/coie/coie07homages/
https://comicvine.gamespot.com/profile/cbishop/lists/crisis-on-infinite-earths-7-homages-6/19889/</x:v>
      </x:c>
      <x:c r="E75" s="15" t="str">
        <x:v>Character identification partly unresolved.</x:v>
      </x:c>
    </x:row>
    <x:row r="76" ht="72" hidden="0" customHeight="1">
      <x:c r="A76" s="15" t="str">
        <x:v>CL-COIE7-0069</x:v>
      </x:c>
      <x:c r="B76" s="15" t="str">
        <x:v>Cover artwork</x:v>
      </x:c>
      <x:c r="C76"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Issue’s general release November 28, 2018; exact convention-exclusive sale day unconfirmed. </x:v>
      </x:c>
      <x:c r="D76" s="16" t="str">
        <x:v>https://crisisonearthprime.com/coie/coie07homages/
https://rickandmorty.fandom.com/wiki/Rick_and_Morty_Issue_44</x:v>
      </x:c>
      <x:c r="E76" s="15" t="str">
        <x:v>Character identification partly unresolved.</x:v>
      </x:c>
    </x:row>
    <x:row r="77" ht="48" hidden="0" customHeight="1">
      <x:c r="A77" s="15" t="str">
        <x:v>CL-COIE7-0070</x:v>
      </x:c>
      <x:c r="B77" s="15" t="str">
        <x:v>Cover artwork</x:v>
      </x:c>
      <x:c r="C77"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x:v>
      </x:c>
      <x:c r="D77" s="16" t="str">
        <x:v>https://crisisonearthprime.com/coie/coie07homages/
https://www.dc.com/graphic-novels/final-crisis-2008/final-crisis-dc-essential-edition</x:v>
      </x:c>
      <x:c r="E77" s="15" t="str">
        <x:v>Character identification partly unresolved.</x:v>
      </x:c>
    </x:row>
    <x:row r="78" ht="60" hidden="0" customHeight="1">
      <x:c r="A78" s="15" t="str">
        <x:v>CL-COIE7-0071</x:v>
      </x:c>
      <x:c r="B78" s="15" t="str">
        <x:v>Cover artwork</x:v>
      </x:c>
      <x:c r="C78" s="15" t="str">
        <x:v>Reviewed cover shows the cradling-body composition. Only the shared pietà motif and supplied fan-gallery identification support this relationship; exact target remains unconfirmed. Native cover image reviewed; no guessed release day, print run, convention, or social account. Existing supplied year retained where only the year is supported. Displayed Cover C pencils and inks credited to Ed Benes; colorist remains unconfirmed.</x:v>
      </x:c>
      <x:c r="D78" s="16" t="str">
        <x:v>https://crisisonearthprime.com/coie/coie07homages/
https://my.comics.org/issue/2103499/?display=grid</x:v>
      </x:c>
      <x:c r="E78" s="15" t="str">
        <x:v>Character identification partly unresolved.</x:v>
      </x:c>
    </x:row>
    <x:row r="79" ht="60" hidden="0" customHeight="1">
      <x:c r="A79" s="15" t="str">
        <x:v>CL-COIE7-0072</x:v>
      </x:c>
      <x:c r="B79" s="15" t="str">
        <x:v>Cover artwork</x:v>
      </x:c>
      <x:c r="C79"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Existing supplied year retained where only the year is supported. </x:v>
      </x:c>
      <x:c r="D79" s="16" t="str">
        <x:v>https://crisisonearthprime.com/coie/coie07homages/</x:v>
      </x:c>
      <x:c r="E79" s="15" t="str">
        <x:v>Character identification partly unresolved.</x:v>
      </x:c>
    </x:row>
    <x:row r="80" ht="60" hidden="0" customHeight="1">
      <x:c r="A80" s="15" t="str">
        <x:v>CL-COIE7-0073</x:v>
      </x:c>
      <x:c r="B80" s="15" t="str">
        <x:v>Cover artwork</x:v>
      </x:c>
      <x:c r="C80"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Supplied #1 (2022) corrected to #3 Cover B (released February 8, 2023); #1 Cover B is a Secret Wars homage, a different target. </x:v>
      </x:c>
      <x:c r="D80" s="16" t="str">
        <x:v>https://comicvine.gamespot.com/profile/cbishop/lists/crisis-on-infinite-earths-7-homages-6/19889/
https://www.midtowncomics.com/product/2142777
https://crisisonearthprime.com/coie/coie07homages/</x:v>
      </x:c>
      <x:c r="E80" s="15" t="str">
        <x:v>Character identification partly unresolved.</x:v>
      </x:c>
    </x:row>
    <x:row r="81" ht="60" hidden="0" customHeight="1">
      <x:c r="A81" s="15" t="str">
        <x:v>CL-COIE7-0074</x:v>
      </x:c>
      <x:c r="B81" s="15" t="str">
        <x:v>Cover artwork</x:v>
      </x:c>
      <x:c r="C81"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Existing supplied year retained where only the year is supported. </x:v>
      </x:c>
      <x:c r="D81" s="16" t="str">
        <x:v>https://crisisonearthprime.com/coie/coie07homages/</x:v>
      </x:c>
      <x:c r="E81" s="15" t="str">
        <x:v>Character identification partly unresolved.</x:v>
      </x:c>
    </x:row>
    <x:row r="82" ht="60" hidden="0" customHeight="1">
      <x:c r="A82" s="15" t="str">
        <x:v>CL-COIE7-0075</x:v>
      </x:c>
      <x:c r="B82" s="15" t="str">
        <x:v>Cover artwork</x:v>
      </x:c>
      <x:c r="C82" s="15" t="str">
        <x:v>Reviewed cover shows the cradling-body composition. Only the shared pietà motif and supplied fan-gallery identification support this relationship; exact target or cover credit remains unconfirmed. Native cover image reviewed; no guessed release day, print run, convention, or social account. Cover-specific artist credit remains unknown. Existing supplied year retained where only the year is supported. </x:v>
      </x:c>
      <x:c r="D82" s="16" t="str">
        <x:v>https://crisisonearthprime.com/coie/coie07homages/</x:v>
      </x:c>
      <x:c r="E82" s="15" t="str">
        <x:v>Character identification partly unresolved.</x:v>
      </x:c>
    </x:row>
    <x:row r="83" ht="48" hidden="0" customHeight="1">
      <x:c r="A83" s="15" t="str">
        <x:v>CL-COIE7-0076</x:v>
      </x:c>
      <x:c r="B83" s="15" t="str">
        <x:v>Cover artwork</x:v>
      </x:c>
      <x:c r="C83"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83" s="16" t="str">
        <x:v>https://crisisonearthprime.com/coie/coie07homages/
https://dc.fandom.com/wiki/Ape-ril_Special_Vol_1_1</x:v>
      </x:c>
      <x:c r="E83" s="15" t="str">
        <x:v>Character identification partly unresolved.</x:v>
      </x:c>
    </x:row>
    <x:row r="84" ht="60" hidden="0" customHeight="1">
      <x:c r="A84" s="15" t="str">
        <x:v>CL-COIE7-0077</x:v>
      </x:c>
      <x:c r="B84" s="15" t="str">
        <x:v>Cover artwork</x:v>
      </x:c>
      <x:c r="C84"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Older solicitation January 15 was superseded by publisher release announcement January 22, 2025. </x:v>
      </x:c>
      <x:c r="D84" s="16" t="str">
        <x:v>https://comicvine.gamespot.com/profile/cbishop/lists/crisis-on-infinite-earths-7-homages-6/19889/
https://archiecomics.com/new-archie-comics-coming-in-january-2025/
https://crisisonearthprime.com/coie/coie07homages/</x:v>
      </x:c>
      <x:c r="E84" s="15" t="str">
        <x:v>Character identification partly unresolved.</x:v>
      </x:c>
    </x:row>
    <x:row r="85" ht="48" hidden="0" customHeight="1">
      <x:c r="A85" s="15" t="str">
        <x:v>CL-COIE7-0078</x:v>
      </x:c>
      <x:c r="B85" s="15" t="str">
        <x:v>Cover artwork</x:v>
      </x:c>
      <x:c r="C85" s="15" t="str">
        <x:v>Reviewed cover shows the cradling-body composition. Specific arrangement, parody logo, background crowd, or catalog identification supports a visual homage to Crisis #7; this is not a claim of documented artist intent. Native cover image reviewed; no guessed release day, print run, convention, or social account. </x:v>
      </x:c>
      <x:c r="D85" s="16" t="str">
        <x:v>https://unknowncomicbooks.com/products/search?q=crisis+7+homage
https://www.grahamcrackers.com/public/products/batman-deadpool--1--2025--cover-r-sook-crisis-on-infinite-earths-homage-variant-447582.htm
https://crisisonearthprime.com/coie/coie07homages/</x:v>
      </x:c>
      <x:c r="E85" s="15" t="str">
        <x:v>Character identification partly unresolved.</x:v>
      </x:c>
    </x:row>
    <x:row r="86" ht="48" hidden="0" customHeight="1">
      <x:c r="A86" s="15" t="str">
        <x:v>CL-COIE7-0079</x:v>
      </x:c>
      <x:c r="B86" s="15" t="str">
        <x:v>Reference / related edition</x:v>
      </x:c>
      <x:c r="C86" s="15" t="str">
        <x:v>Wrong target: the Impossible! variant explicitly follows John Byrne’s Uncanny X-Men #136, predating Crisis #7. Marvel’s variant-program announcement names X-Men #136. Preserved for correction, excluded from this gallery. Native cover image reviewed; no guessed release day, print run, convention, or social account. </x:v>
      </x:c>
      <x:c r="D86" s="16" t="str">
        <x:v>https://bigtimecollectibles.com/search?q=crisis+7+homage&amp;type=product
https://aiptcomics.com/2025/03/26/impossible-man-variant-covers-may-2025/
https://crisisonearthprime.com/coie/coie07homages/</x:v>
      </x:c>
      <x:c r="E86" s="15" t="str">
        <x:v>Character identification partly unresolved.</x:v>
      </x:c>
    </x:row>
    <x:row r="87" ht="48" hidden="0" customHeight="1">
      <x:c r="A87" s="15" t="str">
        <x:v>CL-COIE7-0080</x:v>
      </x:c>
      <x:c r="B87" s="15" t="str">
        <x:v>Cover artwork</x:v>
      </x:c>
      <x:c r="C87" s="15" t="str">
        <x:v>Publisher-announced variant copies the #7 logo, central cradling pose and purple mourning crowd. July 15 final publisher release supersedes March 11 solicitation and intermediate June estimates. New artwork found 2026-10-20. Published edition; finish variants grouped rather than counted as additional artwork.</x:v>
      </x:c>
      <x:c r="D87" s="16" t="str">
        <x:v>https://imagecomics.com/press-releases/image-comics-unleashes-line-wide-invincible-team-up-variants-this-march
https://imagecomics.com/comics/releases/assorted-crisis-events-9</x:v>
      </x:c>
      <x:c r="E87" s="15" t="str">
        <x:v>Character identification partly unresolved.</x:v>
      </x:c>
    </x:row>
    <x:row r="88" ht="48" hidden="0" customHeight="1">
      <x:c r="A88" s="15" t="str">
        <x:v>CL-COIE7-0081</x:v>
      </x:c>
      <x:c r="B88" s="15" t="str">
        <x:v>Cover artwork</x:v>
      </x:c>
      <x:c r="C88" s="15" t="str">
        <x:v>Superman carries Stuart Bloom before the purple crowd and glowing halo; cover explicitly signed JBADOWER after Sir G Perez. Already released August 26; not upcoming. New artwork found 2026-10-20. Published edition; finish variants grouped rather than counted as additional artwork.</x:v>
      </x:c>
      <x:c r="D88" s="16" t="str">
        <x:v>https://www.dc.com/blog/2026-05-07/dc-announces-kingdom-of-zod
https://www.comics.org/issue/2862196/</x:v>
      </x:c>
      <x:c r="E88" s="15" t="str">
        <x:v>Character identification partly unresolved.</x:v>
      </x:c>
    </x:row>
    <x:row r="89" ht="48" hidden="0" customHeight="1">
      <x:c r="A89" s="15" t="str">
        <x:v>CL-COIE7-0082</x:v>
      </x:c>
      <x:c r="B89" s="15" t="str">
        <x:v>Cover artwork</x:v>
      </x:c>
      <x:c r="C89" s="15" t="str">
        <x:v>Askewniverse cast replaces the heroes in the central cradling pose, cosmic halo and purple crowd; Hester pencils, Parks inks, Francesco Segala colors. New artwork found 2026-10-20. Published edition; finish variants grouped rather than counted as additional artwork.</x:v>
      </x:c>
      <x:c r="D89" s="16" t="str">
        <x:v>https://westfieldcomics.com/comic-books/Quick-Stops-2-cover-A--Hester-Parks-2022/22100658
https://www.comics.org/issue/2461974/</x:v>
      </x:c>
      <x:c r="E89" s="15" t="str">
        <x:v>Character identification partly unresolved.</x:v>
      </x:c>
    </x:row>
    <x:row r="90" ht="48" hidden="0" customHeight="1">
      <x:c r="A90" s="15" t="str">
        <x:v>CL-COIE7-0083</x:v>
      </x:c>
      <x:c r="B90" s="15" t="str">
        <x:v>Cover artwork</x:v>
      </x:c>
      <x:c r="C90" s="15" t="str">
        <x:v>The gorilla-sized shocker variant recreates Crisis #7 typography, halo and mourning crowd with Gorilla Grodd carrying Captain Cold. Official final issue release July 12 supersedes older solicitation dates. New artwork found 2026-10-20. Published edition; finish variants grouped rather than counted as additional artwork.</x:v>
      </x:c>
      <x:c r="D90" s="16" t="str">
        <x:v>https://www.dc.com/comics/rogues-2022/rogues-3
https://www.midtowncomics.com/p/2092746-rogues-3-cover-c-incentive-max-dunbar-variant-cover/</x:v>
      </x:c>
      <x:c r="E90" s="15" t="str">
        <x:v>Character identification partly unresolved.</x:v>
      </x:c>
    </x:row>
    <x:row r="91" ht="48" hidden="0" customHeight="1">
      <x:c r="A91" s="15" t="str">
        <x:v>CL-COIE7-0084</x:v>
      </x:c>
      <x:c r="B91" s="15" t="str">
        <x:v>Cover artwork</x:v>
      </x:c>
      <x:c r="C91" s="15" t="str">
        <x:v>Publisher-solicited homage cover combines Pérez’s original Crisis #7 composition with Ryan Sook’s Harley Quinn alteration; both artists credited. Foil 1:50 is the same underlying artwork. New artwork found 2026-10-20. Published edition; finish variants grouped rather than counted as additional artwork.</x:v>
      </x:c>
      <x:c r="D91" s="16" t="str">
        <x:v>https://www.dc.com/comics/harley-quinn-uncovered-2022/harley-quinn-uncovered-1
https://static.dc.com/sites/default/files/imce/2022/09-SEP/29_DCConnect.pdf</x:v>
      </x:c>
      <x:c r="E91" s="15" t="str">
        <x:v>Character identification partly unresolved.</x:v>
      </x:c>
    </x:row>
    <x:row r="92" ht="48" hidden="0" customHeight="1">
      <x:c r="A92" s="15" t="str">
        <x:v>CL-COIE7-0085</x:v>
      </x:c>
      <x:c r="B92" s="15" t="str">
        <x:v>Cover artwork</x:v>
      </x:c>
      <x:c r="C92" s="15" t="str">
        <x:v>Zombie recreation of Superman mourning Supergirl amid a purple crowd. Commissioning retailer identifies Arthur Suydam and 3,000-copy print run. The issue’s August cover date is not an exact exclusive release day. New artwork found 2026-10-20. Published edition; finish variants grouped rather than counted as additional artwork.</x:v>
      </x:c>
      <x:c r="D92" s="16" t="str">
        <x:v>https://www.comicherou.com/product/dceased-2-arthur-suydam-exclusive-variant/
https://jesterofvictory.blogspot.com/2019/11/dceased-2.html</x:v>
      </x:c>
      <x:c r="E92" s="15" t="str">
        <x:v>Character identification partly unresolved.</x:v>
      </x:c>
    </x:row>
    <x:row r="93" ht="24" hidden="0" customHeight="1">
      <x:c r="A93" s="15" t="str">
        <x:v>Research lead</x:v>
      </x:c>
      <x:c r="B93" s="15" t="str">
        <x:v>Not added</x:v>
      </x:c>
      <x:c r="C93" s="15" t="str">
        <x:v>Interior faux variant pinup, not the published outer cover. Preserved as a reference record rather than a separate comic cover artwork.</x:v>
      </x:c>
      <x:c r="D93" s="16" t="str"/>
      <x:c r="E93" s="15" t="str"/>
    </x:row>
    <x:row r="94" ht="36" hidden="0" customHeight="1">
      <x:c r="A94" s="15" t="str">
        <x:v>Research lead</x:v>
      </x:c>
      <x:c r="B94" s="15" t="str">
        <x:v>Not added</x:v>
      </x:c>
      <x:c r="C94" s="15" t="str">
        <x:v>Collected edition of 1978 Thor stories, with John Buscema / Tom Palmer cover art. The art chronology is not established as a post-1985 Crisis homage; held as a reference pending documentation.</x:v>
      </x:c>
      <x:c r="D94" s="16" t="str"/>
      <x:c r="E94" s="15" t="str"/>
    </x:row>
    <x:row r="95" ht="24" hidden="0" customHeight="1">
      <x:c r="A95" s="15" t="str">
        <x:v>Research lead</x:v>
      </x:c>
      <x:c r="B95" s="15" t="str">
        <x:v>Not added</x:v>
      </x:c>
      <x:c r="C95" s="15" t="str">
        <x:v>Reproduces L. B. Cole’s Golden Age Cat-Man artwork. The underlying pre-1985 work is an antecedent, not a homage to the later Crisis cover.</x:v>
      </x:c>
      <x:c r="D95" s="16" t="str"/>
      <x:c r="E95" s="15" t="str"/>
    </x:row>
    <x:row r="96" ht="36" hidden="0" customHeight="1">
      <x:c r="A96" s="15" t="str">
        <x:v>Research lead</x:v>
      </x:c>
      <x:c r="B96" s="15" t="str">
        <x:v>Not added</x:v>
      </x:c>
      <x:c r="C96" s="15" t="str">
        <x:v>Scribblenauts illustration reproduces the Crisis logo and pose, but the supplied record does not identify a published comic issue. Promotional artwork reference pending exact publication identification.</x:v>
      </x:c>
      <x:c r="D96" s="16" t="str"/>
      <x:c r="E96" s="15" t="str"/>
    </x:row>
    <x:row r="97" ht="24" hidden="0" customHeight="1">
      <x:c r="A97" s="15" t="str">
        <x:v>Research lead</x:v>
      </x:c>
      <x:c r="B97" s="15" t="str">
        <x:v>Not added</x:v>
      </x:c>
      <x:c r="C97" s="15" t="str">
        <x:v>Multiversity history-of-the-multiverse variant is a cover montage referencing multiple Crisis images, not a discrete new recreation of the #7 composition.</x:v>
      </x:c>
      <x:c r="D97" s="16" t="str"/>
      <x:c r="E97" s="15" t="str"/>
    </x:row>
    <x:row r="98" ht="36" hidden="0" customHeight="1">
      <x:c r="A98" s="15" t="str">
        <x:v>Research lead</x:v>
      </x:c>
      <x:c r="B98" s="15" t="str">
        <x:v>Not added</x:v>
      </x:c>
      <x:c r="C98" s="15" t="str">
        <x:v>Wrong target: the Impossible! variant explicitly follows John Byrne’s Uncanny X-Men #136, predating Crisis #7. Marvel’s variant-program announcement names X-Men #136. Preserved for correction, excluded from this gallery.</x:v>
      </x:c>
      <x:c r="D98" s="16" t="str"/>
      <x:c r="E98" s="15" t="str"/>
    </x:row>
    <x:row r="99" ht="48" hidden="0" customHeight="1">
      <x:c r="A99" s="15" t="str">
        <x:v>Upcoming review</x:v>
      </x:c>
      <x:c r="B99" s="15" t="str">
        <x:v>Reviewed 2026-10-20</x:v>
      </x:c>
      <x:c r="C99" s="15" t="str">
        <x:v>No newly announced exact-target homage with a confirmed future release after October 20, 2026 was found. Assorted Crisis Events #9 and Superman #41 are published 2026 additions, not upcoming. Reprints, general pietà motifs, promotional illustrations and the supplied Immortal Thor X-Men #136 homage are separated from the direct cover gallery.</x:v>
      </x:c>
      <x:c r="D99" s="16" t="str"/>
      <x:c r="E99" s="15" t="str"/>
    </x:row>
  </x:sheetData>
  <x:hyperlinks>
    <x:hyperlink xmlns:r="http://schemas.openxmlformats.org/officeDocument/2006/relationships" ref="D2" r:id="Rd90101eef3cc4c8e"/>
    <x:hyperlink xmlns:r="http://schemas.openxmlformats.org/officeDocument/2006/relationships" ref="D3" r:id="Ra591cb5e96d740b3"/>
    <x:hyperlink xmlns:r="http://schemas.openxmlformats.org/officeDocument/2006/relationships" ref="D4" r:id="R629c9053ea804547"/>
    <x:hyperlink xmlns:r="http://schemas.openxmlformats.org/officeDocument/2006/relationships" ref="D5" r:id="Rec605ca1b2ee4dc4"/>
    <x:hyperlink xmlns:r="http://schemas.openxmlformats.org/officeDocument/2006/relationships" ref="D6" r:id="R059f65deca9b41d1"/>
    <x:hyperlink xmlns:r="http://schemas.openxmlformats.org/officeDocument/2006/relationships" ref="D7" r:id="Ra21299018da241d5"/>
    <x:hyperlink xmlns:r="http://schemas.openxmlformats.org/officeDocument/2006/relationships" ref="D8" r:id="R5548a6e7abbe4715"/>
    <x:hyperlink xmlns:r="http://schemas.openxmlformats.org/officeDocument/2006/relationships" ref="D9" r:id="R2cd2d50cf5fc4fd7"/>
    <x:hyperlink xmlns:r="http://schemas.openxmlformats.org/officeDocument/2006/relationships" ref="D10" r:id="R2e44fe995c694999"/>
    <x:hyperlink xmlns:r="http://schemas.openxmlformats.org/officeDocument/2006/relationships" ref="D11" r:id="R8b9ba271b9814b57"/>
    <x:hyperlink xmlns:r="http://schemas.openxmlformats.org/officeDocument/2006/relationships" ref="D12" r:id="Rea3bef4a572842aa"/>
    <x:hyperlink xmlns:r="http://schemas.openxmlformats.org/officeDocument/2006/relationships" ref="D13" r:id="Rd82957314c7642ef"/>
    <x:hyperlink xmlns:r="http://schemas.openxmlformats.org/officeDocument/2006/relationships" ref="D14" r:id="R1221b5212a734327"/>
    <x:hyperlink xmlns:r="http://schemas.openxmlformats.org/officeDocument/2006/relationships" ref="D15" r:id="R1bad742cb8074a16"/>
    <x:hyperlink xmlns:r="http://schemas.openxmlformats.org/officeDocument/2006/relationships" ref="D16" r:id="R331130a295e04e12"/>
    <x:hyperlink xmlns:r="http://schemas.openxmlformats.org/officeDocument/2006/relationships" ref="D17" r:id="R9d3b790c83084535"/>
    <x:hyperlink xmlns:r="http://schemas.openxmlformats.org/officeDocument/2006/relationships" ref="D18" r:id="R5a903ac9b2b3481c"/>
    <x:hyperlink xmlns:r="http://schemas.openxmlformats.org/officeDocument/2006/relationships" ref="D19" r:id="R94c2a4cde5b54929"/>
    <x:hyperlink xmlns:r="http://schemas.openxmlformats.org/officeDocument/2006/relationships" ref="D20" r:id="Raaa271a27a344977"/>
    <x:hyperlink xmlns:r="http://schemas.openxmlformats.org/officeDocument/2006/relationships" ref="D21" r:id="R0121a79726314c27"/>
    <x:hyperlink xmlns:r="http://schemas.openxmlformats.org/officeDocument/2006/relationships" ref="D22" r:id="Re28ea75f3a6b4078"/>
    <x:hyperlink xmlns:r="http://schemas.openxmlformats.org/officeDocument/2006/relationships" ref="D23" r:id="Re98bda55a2874d37"/>
    <x:hyperlink xmlns:r="http://schemas.openxmlformats.org/officeDocument/2006/relationships" ref="D24" r:id="Rb5c38c21f92649dc"/>
    <x:hyperlink xmlns:r="http://schemas.openxmlformats.org/officeDocument/2006/relationships" ref="D25" r:id="Rdfedae53ea7c4de2"/>
    <x:hyperlink xmlns:r="http://schemas.openxmlformats.org/officeDocument/2006/relationships" ref="D26" r:id="R58d16b4cd15a4b10"/>
    <x:hyperlink xmlns:r="http://schemas.openxmlformats.org/officeDocument/2006/relationships" ref="D27" r:id="R637af9b9211c44ae"/>
    <x:hyperlink xmlns:r="http://schemas.openxmlformats.org/officeDocument/2006/relationships" ref="D28" r:id="Rab0426c8f77c49fb"/>
    <x:hyperlink xmlns:r="http://schemas.openxmlformats.org/officeDocument/2006/relationships" ref="D29" r:id="R611526465bb74993"/>
    <x:hyperlink xmlns:r="http://schemas.openxmlformats.org/officeDocument/2006/relationships" ref="D30" r:id="Ra03baa9ef7244f93"/>
    <x:hyperlink xmlns:r="http://schemas.openxmlformats.org/officeDocument/2006/relationships" ref="D31" r:id="R986058880cd5498d"/>
    <x:hyperlink xmlns:r="http://schemas.openxmlformats.org/officeDocument/2006/relationships" ref="D32" r:id="Rfc3d49c3796f4846"/>
    <x:hyperlink xmlns:r="http://schemas.openxmlformats.org/officeDocument/2006/relationships" ref="D33" r:id="R7c14c649dafb4442"/>
    <x:hyperlink xmlns:r="http://schemas.openxmlformats.org/officeDocument/2006/relationships" ref="D34" r:id="R0035ddc482da4daa"/>
    <x:hyperlink xmlns:r="http://schemas.openxmlformats.org/officeDocument/2006/relationships" ref="D35" r:id="Refa596a6471645d3"/>
    <x:hyperlink xmlns:r="http://schemas.openxmlformats.org/officeDocument/2006/relationships" ref="D36" r:id="R5359058a702d4431"/>
    <x:hyperlink xmlns:r="http://schemas.openxmlformats.org/officeDocument/2006/relationships" ref="D37" r:id="R3384f09f27a74ee9"/>
    <x:hyperlink xmlns:r="http://schemas.openxmlformats.org/officeDocument/2006/relationships" ref="D38" r:id="R2cb52353a98048d0"/>
    <x:hyperlink xmlns:r="http://schemas.openxmlformats.org/officeDocument/2006/relationships" ref="D39" r:id="R3dc550a166d94eb9"/>
    <x:hyperlink xmlns:r="http://schemas.openxmlformats.org/officeDocument/2006/relationships" ref="D40" r:id="R2c1edf93d5f146bf"/>
    <x:hyperlink xmlns:r="http://schemas.openxmlformats.org/officeDocument/2006/relationships" ref="D41" r:id="R679437fc51974330"/>
    <x:hyperlink xmlns:r="http://schemas.openxmlformats.org/officeDocument/2006/relationships" ref="D42" r:id="Ra6b036c975b64a71"/>
    <x:hyperlink xmlns:r="http://schemas.openxmlformats.org/officeDocument/2006/relationships" ref="D43" r:id="R4a05b69b853b40a2"/>
    <x:hyperlink xmlns:r="http://schemas.openxmlformats.org/officeDocument/2006/relationships" ref="D44" r:id="R95d20046e85747df"/>
    <x:hyperlink xmlns:r="http://schemas.openxmlformats.org/officeDocument/2006/relationships" ref="D45" r:id="R917dd817d0f84ba6"/>
    <x:hyperlink xmlns:r="http://schemas.openxmlformats.org/officeDocument/2006/relationships" ref="D46" r:id="R7bb14d714cfd405b"/>
    <x:hyperlink xmlns:r="http://schemas.openxmlformats.org/officeDocument/2006/relationships" ref="D47" r:id="Rc8439802db3b4238"/>
    <x:hyperlink xmlns:r="http://schemas.openxmlformats.org/officeDocument/2006/relationships" ref="D48" r:id="Red6a3d79cbc54be8"/>
    <x:hyperlink xmlns:r="http://schemas.openxmlformats.org/officeDocument/2006/relationships" ref="D49" r:id="R099a092ac5b14bde"/>
    <x:hyperlink xmlns:r="http://schemas.openxmlformats.org/officeDocument/2006/relationships" ref="D50" r:id="Rcc208e41a54549ec"/>
    <x:hyperlink xmlns:r="http://schemas.openxmlformats.org/officeDocument/2006/relationships" ref="D51" r:id="R8196f0a2fb8b41e3"/>
    <x:hyperlink xmlns:r="http://schemas.openxmlformats.org/officeDocument/2006/relationships" ref="D52" r:id="R597ba95da19949ae"/>
    <x:hyperlink xmlns:r="http://schemas.openxmlformats.org/officeDocument/2006/relationships" ref="D53" r:id="R8c760d525cc34729"/>
    <x:hyperlink xmlns:r="http://schemas.openxmlformats.org/officeDocument/2006/relationships" ref="D54" r:id="R43054773735b4694"/>
    <x:hyperlink xmlns:r="http://schemas.openxmlformats.org/officeDocument/2006/relationships" ref="D55" r:id="Ree77f8d4f98846ef"/>
    <x:hyperlink xmlns:r="http://schemas.openxmlformats.org/officeDocument/2006/relationships" ref="D56" r:id="Rb943cae9912145ac"/>
    <x:hyperlink xmlns:r="http://schemas.openxmlformats.org/officeDocument/2006/relationships" ref="D57" r:id="R0e185a9f7c8348fb"/>
    <x:hyperlink xmlns:r="http://schemas.openxmlformats.org/officeDocument/2006/relationships" ref="D58" r:id="Re39b343592c44a57"/>
    <x:hyperlink xmlns:r="http://schemas.openxmlformats.org/officeDocument/2006/relationships" ref="D59" r:id="R370feed5cc62415b"/>
    <x:hyperlink xmlns:r="http://schemas.openxmlformats.org/officeDocument/2006/relationships" ref="D60" r:id="Rf2c0c2b0e4a64395"/>
    <x:hyperlink xmlns:r="http://schemas.openxmlformats.org/officeDocument/2006/relationships" ref="D61" r:id="R5190e6ed6cc34aba"/>
    <x:hyperlink xmlns:r="http://schemas.openxmlformats.org/officeDocument/2006/relationships" ref="D62" r:id="Rf64ba47b3ccd4955"/>
    <x:hyperlink xmlns:r="http://schemas.openxmlformats.org/officeDocument/2006/relationships" ref="D63" r:id="R44f36d756d6445e7"/>
    <x:hyperlink xmlns:r="http://schemas.openxmlformats.org/officeDocument/2006/relationships" ref="D64" r:id="Rf9eb5db3dbde4445"/>
    <x:hyperlink xmlns:r="http://schemas.openxmlformats.org/officeDocument/2006/relationships" ref="D65" r:id="R3442a0296f624ab0"/>
    <x:hyperlink xmlns:r="http://schemas.openxmlformats.org/officeDocument/2006/relationships" ref="D66" r:id="R195a66134fd74052"/>
    <x:hyperlink xmlns:r="http://schemas.openxmlformats.org/officeDocument/2006/relationships" ref="D67" r:id="Rd6d13d1c8d694916"/>
    <x:hyperlink xmlns:r="http://schemas.openxmlformats.org/officeDocument/2006/relationships" ref="D68" r:id="Rb8ae84ee21614f1e"/>
    <x:hyperlink xmlns:r="http://schemas.openxmlformats.org/officeDocument/2006/relationships" ref="D69" r:id="R3f7b980e49e0401b"/>
    <x:hyperlink xmlns:r="http://schemas.openxmlformats.org/officeDocument/2006/relationships" ref="D70" r:id="Rfdefec92f5204ce8"/>
    <x:hyperlink xmlns:r="http://schemas.openxmlformats.org/officeDocument/2006/relationships" ref="D71" r:id="R1e6c601dd5ea473f"/>
    <x:hyperlink xmlns:r="http://schemas.openxmlformats.org/officeDocument/2006/relationships" ref="D72" r:id="R42527ed81e1f43b3"/>
    <x:hyperlink xmlns:r="http://schemas.openxmlformats.org/officeDocument/2006/relationships" ref="D73" r:id="R95fe0eae6ae041b1"/>
    <x:hyperlink xmlns:r="http://schemas.openxmlformats.org/officeDocument/2006/relationships" ref="D74" r:id="R6b8a41eb91194d30"/>
    <x:hyperlink xmlns:r="http://schemas.openxmlformats.org/officeDocument/2006/relationships" ref="D75" r:id="Rb9d3ef561b2f4265"/>
    <x:hyperlink xmlns:r="http://schemas.openxmlformats.org/officeDocument/2006/relationships" ref="D76" r:id="R597712bbbb054f84"/>
    <x:hyperlink xmlns:r="http://schemas.openxmlformats.org/officeDocument/2006/relationships" ref="D77" r:id="R03fe933ee2eb46fa"/>
    <x:hyperlink xmlns:r="http://schemas.openxmlformats.org/officeDocument/2006/relationships" ref="D78" r:id="Rd6601c2db0df4f4e"/>
    <x:hyperlink xmlns:r="http://schemas.openxmlformats.org/officeDocument/2006/relationships" ref="D79" r:id="Rd16eb6e3a88e4d46"/>
    <x:hyperlink xmlns:r="http://schemas.openxmlformats.org/officeDocument/2006/relationships" ref="D80" r:id="Reec024bdff504a60"/>
    <x:hyperlink xmlns:r="http://schemas.openxmlformats.org/officeDocument/2006/relationships" ref="D81" r:id="R126157169f0640aa"/>
    <x:hyperlink xmlns:r="http://schemas.openxmlformats.org/officeDocument/2006/relationships" ref="D82" r:id="R2390e10035df4b71"/>
    <x:hyperlink xmlns:r="http://schemas.openxmlformats.org/officeDocument/2006/relationships" ref="D83" r:id="R4ebbb5682f934962"/>
    <x:hyperlink xmlns:r="http://schemas.openxmlformats.org/officeDocument/2006/relationships" ref="D84" r:id="R8d82129e646c4130"/>
    <x:hyperlink xmlns:r="http://schemas.openxmlformats.org/officeDocument/2006/relationships" ref="D85" r:id="Red64436c42db4950"/>
    <x:hyperlink xmlns:r="http://schemas.openxmlformats.org/officeDocument/2006/relationships" ref="D86" r:id="R58256d4b98f84c1d"/>
    <x:hyperlink xmlns:r="http://schemas.openxmlformats.org/officeDocument/2006/relationships" ref="D87" r:id="R0c95dc906ee744f8"/>
    <x:hyperlink xmlns:r="http://schemas.openxmlformats.org/officeDocument/2006/relationships" ref="D88" r:id="Rf8f5322003504975"/>
    <x:hyperlink xmlns:r="http://schemas.openxmlformats.org/officeDocument/2006/relationships" ref="D89" r:id="R9bc4cf67d43c4bf4"/>
    <x:hyperlink xmlns:r="http://schemas.openxmlformats.org/officeDocument/2006/relationships" ref="D90" r:id="R25662c09c46e41b7"/>
    <x:hyperlink xmlns:r="http://schemas.openxmlformats.org/officeDocument/2006/relationships" ref="D91" r:id="R9538ed1444044cf2"/>
    <x:hyperlink xmlns:r="http://schemas.openxmlformats.org/officeDocument/2006/relationships" ref="D92" r:id="R757270309a0246ae"/>
    <x:hyperlink xmlns:r="http://schemas.openxmlformats.org/officeDocument/2006/relationships" ref="D93" r:id="Rf820ee334c82474d"/>
    <x:hyperlink xmlns:r="http://schemas.openxmlformats.org/officeDocument/2006/relationships" ref="D94" r:id="R41c0566fa17843a0"/>
    <x:hyperlink xmlns:r="http://schemas.openxmlformats.org/officeDocument/2006/relationships" ref="D95" r:id="R3096c88fe9a44f66"/>
    <x:hyperlink xmlns:r="http://schemas.openxmlformats.org/officeDocument/2006/relationships" ref="D96" r:id="R72a8748f85aa4930"/>
    <x:hyperlink xmlns:r="http://schemas.openxmlformats.org/officeDocument/2006/relationships" ref="D97" r:id="R45e38f16f4674fea"/>
    <x:hyperlink xmlns:r="http://schemas.openxmlformats.org/officeDocument/2006/relationships" ref="D98" r:id="R1dbf0bb0974b4e00"/>
    <x:hyperlink xmlns:r="http://schemas.openxmlformats.org/officeDocument/2006/relationships" ref="D99" r:id="R3943050f1aa84ecf"/>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74</x:v>
      </x:c>
      <x:c r="B1" s="8" t="s">
        <x:v>75</x:v>
      </x:c>
    </x:row>
    <x:row r="2" ht="15" hidden="0" customHeight="1">
      <x:c r="A2" s="10" t="s">
        <x:v>0</x:v>
      </x:c>
      <x:c r="B2" s="15" t="str">
        <x:v>Stable row ID, CL-COIE7-NNNN.</x:v>
      </x:c>
    </x:row>
    <x:row r="3" ht="15" hidden="0">
      <x:c r="A3" s="10" t="s">
        <x:v>1</x:v>
      </x:c>
      <x:c r="B3" s="2" t="s">
        <x:v>76</x:v>
      </x:c>
    </x:row>
    <x:row r="4" ht="15" hidden="0">
      <x:c r="A4" s="10" t="s">
        <x:v>2</x:v>
      </x:c>
      <x:c r="B4" s="2" t="s">
        <x:v>77</x:v>
      </x:c>
    </x:row>
    <x:row r="5" ht="15" hidden="0">
      <x:c r="A5" s="10" t="s">
        <x:v>3</x:v>
      </x:c>
      <x:c r="B5" s="2" t="s">
        <x:v>78</x:v>
      </x:c>
    </x:row>
    <x:row r="6" ht="15" hidden="0">
      <x:c r="A6" s="10" t="s">
        <x:v>4</x:v>
      </x:c>
      <x:c r="B6" s="2" t="s">
        <x:v>79</x:v>
      </x:c>
    </x:row>
    <x:row r="7" ht="15" hidden="0">
      <x:c r="A7" s="10" t="s">
        <x:v>5</x:v>
      </x:c>
      <x:c r="B7" s="2" t="s">
        <x:v>80</x:v>
      </x:c>
    </x:row>
    <x:row r="8" ht="15" hidden="0">
      <x:c r="A8" s="10" t="s">
        <x:v>6</x:v>
      </x:c>
      <x:c r="B8" s="2" t="s">
        <x:v>81</x:v>
      </x:c>
    </x:row>
    <x:row r="9" ht="23.850000381469727" hidden="0">
      <x:c r="A9" s="10" t="s">
        <x:v>7</x:v>
      </x:c>
      <x:c r="B9" s="2" t="s">
        <x:v>82</x:v>
      </x:c>
    </x:row>
    <x:row r="10" ht="15" hidden="0">
      <x:c r="A10" s="10" t="s">
        <x:v>8</x:v>
      </x:c>
      <x:c r="B10" s="2" t="s">
        <x:v>83</x:v>
      </x:c>
    </x:row>
    <x:row r="11" ht="15" hidden="0">
      <x:c r="A11" s="10" t="s">
        <x:v>9</x:v>
      </x:c>
      <x:c r="B11" s="2" t="s">
        <x:v>84</x:v>
      </x:c>
    </x:row>
    <x:row r="12" ht="15" hidden="0">
      <x:c r="A12" s="10" t="s">
        <x:v>10</x:v>
      </x:c>
      <x:c r="B12" s="2" t="s">
        <x:v>85</x:v>
      </x:c>
    </x:row>
    <x:row r="13" ht="15" hidden="0">
      <x:c r="A13" s="10" t="s">
        <x:v>11</x:v>
      </x:c>
      <x:c r="B13" s="2" t="s">
        <x:v>86</x:v>
      </x:c>
    </x:row>
    <x:row r="14" ht="15" hidden="0">
      <x:c r="A14" s="10" t="s">
        <x:v>12</x:v>
      </x:c>
      <x:c r="B14" s="2" t="s">
        <x:v>87</x:v>
      </x:c>
    </x:row>
    <x:row r="15" ht="15" hidden="0">
      <x:c r="A15" s="10" t="s">
        <x:v>13</x:v>
      </x:c>
      <x:c r="B15" s="2" t="s">
        <x:v>88</x:v>
      </x:c>
    </x:row>
    <x:row r="16" ht="15" hidden="0">
      <x:c r="A16" s="10" t="s">
        <x:v>14</x:v>
      </x:c>
      <x:c r="B16" s="2" t="s">
        <x:v>89</x:v>
      </x:c>
    </x:row>
    <x:row r="17" ht="15" hidden="0" customHeight="1">
      <x:c r="A17" s="10" t="s">
        <x:v>15</x:v>
      </x:c>
      <x:c r="B17" s="15" t="str">
        <x:v>Evidence tying the cover to Crisis on Infinite Earths #7. Reused artwork and indirect references are identified explicitly.</x:v>
      </x:c>
    </x:row>
    <x:row r="18" ht="15" hidden="0">
      <x:c r="A18" s="10" t="s">
        <x:v>16</x:v>
      </x:c>
      <x:c r="B18" s="2" t="s">
        <x:v>90</x:v>
      </x:c>
    </x:row>
    <x:row r="19" ht="24" hidden="0" customHeight="1">
      <x:c r="A19" s="10" t="s">
        <x:v>17</x:v>
      </x:c>
      <x:c r="B19" s="15" t="str">
        <x:v>Verified = exact cover and target supported by reviewed edition-specific sources. Partial = remaining attribution, edition or target uncertainty. Visual resemblance alone does not establish creator confirmation.</x:v>
      </x:c>
    </x:row>
    <x:row r="20" ht="15" hidden="0">
      <x:c r="A20" s="10" t="s">
        <x:v>18</x:v>
      </x:c>
      <x:c r="B20" s="2" t="s">
        <x:v>91</x:v>
      </x:c>
    </x:row>
    <x:row r="21" ht="15" hidden="0">
      <x:c r="A21" s="10" t="s">
        <x:v>19</x:v>
      </x:c>
      <x:c r="B21" s="2" t="s">
        <x:v>92</x:v>
      </x:c>
    </x:row>
    <x:row r="22" ht="15" hidden="0" customHeight="1">
      <x:c r="A22" s="10" t="s">
        <x:v>20</x:v>
      </x:c>
      <x:c r="B22" s="15" t="str">
        <x:v>Best available exact-edition image. Native scan limitations are recorded in Collector Notes.</x:v>
      </x:c>
    </x:row>
    <x:row r="23" ht="15" hidden="0" customHeight="1">
      <x:c r="A23" s="10" t="s">
        <x:v>21</x:v>
      </x:c>
      <x:c r="B23" s="15" t="str">
        <x:v>Verified artist account when documented; otherwise explicitly unknown.</x:v>
      </x:c>
    </x:row>
    <x:row r="24" ht="15" hidden="0">
      <x:c r="A24" s="10" t="s">
        <x:v>22</x:v>
      </x:c>
      <x:c r="B24" s="2" t="s">
        <x:v>93</x:v>
      </x:c>
    </x:row>
    <x:row r="25" ht="15" hidden="0">
      <x:c r="A25" s="10" t="s">
        <x:v>23</x:v>
      </x:c>
      <x:c r="B25" s="2" t="s">
        <x:v>94</x:v>
      </x:c>
    </x:row>
  </x:sheetData>
  <x:pageMargins left="0.7" right="0.7" top="0.75" bottom="0.75" header="0.3" footer="0.3"/>
</x:worksheet>
</file>